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drawings/drawing8.xml" ContentType="application/vnd.openxmlformats-officedocument.drawing+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ctrlProps/ctrlProp201.xml" ContentType="application/vnd.ms-excel.controlproperties+xml"/>
  <Override PartName="/xl/drawings/drawing11.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updateLinks="never" codeName="TämäTyökirja"/>
  <mc:AlternateContent xmlns:mc="http://schemas.openxmlformats.org/markup-compatibility/2006">
    <mc:Choice Requires="x15">
      <x15ac:absPath xmlns:x15ac="http://schemas.microsoft.com/office/spreadsheetml/2010/11/ac" url="https://sharepoint.tuve.fi/sm/EUSA/Jaetut asiakirjat/Lomakepohjat/Valmiit hakemuslomakkeet/Julkaisuvalmiit/"/>
    </mc:Choice>
  </mc:AlternateContent>
  <xr:revisionPtr revIDLastSave="0" documentId="13_ncr:1_{836D00D4-B1F2-43B5-B9AC-C20C92E8B884}" xr6:coauthVersionLast="36" xr6:coauthVersionMax="36" xr10:uidLastSave="{00000000-0000-0000-0000-000000000000}"/>
  <bookViews>
    <workbookView xWindow="0" yWindow="0" windowWidth="17250" windowHeight="4670" tabRatio="825" xr2:uid="{00000000-000D-0000-FFFF-FFFF00000000}"/>
  </bookViews>
  <sheets>
    <sheet name="Börja här" sheetId="80" r:id="rId1"/>
    <sheet name="Metadata (dold)" sheetId="86" state="hidden" r:id="rId2"/>
    <sheet name="Sökandens uppgifter" sheetId="1" r:id="rId3"/>
    <sheet name="EU-finansiering 3 år" sheetId="99" r:id="rId4"/>
    <sheet name="Överföringsmottagare" sheetId="100" r:id="rId5"/>
    <sheet name="Samarbetsaktörer" sheetId="101" r:id="rId6"/>
    <sheet name="Plan" sheetId="2" r:id="rId7"/>
    <sheet name="Tidsplan" sheetId="4" r:id="rId8"/>
    <sheet name="Åtgärdernas typer och teman" sheetId="90" r:id="rId9"/>
    <sheet name="Indikatorer SM 1" sheetId="120" r:id="rId10"/>
    <sheet name="Indikatorer SM 2" sheetId="121" r:id="rId11"/>
    <sheet name="Indikatorer SM 3" sheetId="122" r:id="rId12"/>
    <sheet name="Horisontella principer" sheetId="119" r:id="rId13"/>
    <sheet name="Upphandling" sheetId="111" r:id="rId14"/>
    <sheet name="Grundläggande information om bu" sheetId="123" r:id="rId15"/>
    <sheet name="Köpta tjänster" sheetId="96" r:id="rId16"/>
    <sheet name="Anläggningstillgångar och fast " sheetId="85" r:id="rId17"/>
    <sheet name="Övriga projektkostnader" sheetId="97" r:id="rId18"/>
    <sheet name="Projektets kostnader" sheetId="25" r:id="rId19"/>
    <sheet name="Finansiering" sheetId="109" r:id="rId20"/>
    <sheet name="EU-finansieringsandel" sheetId="110" r:id="rId21"/>
    <sheet name="Förskott" sheetId="26" r:id="rId22"/>
    <sheet name="Underskrift" sheetId="125" r:id="rId23"/>
  </sheets>
  <externalReferences>
    <externalReference r:id="rId24"/>
    <externalReference r:id="rId25"/>
    <externalReference r:id="rId26"/>
  </externalReferences>
  <definedNames>
    <definedName name="N_Ajanjakso2">'Sökandens uppgifter'!$E$22</definedName>
    <definedName name="N_Ajanjakso3">'Sökandens uppgifter'!$E$32</definedName>
    <definedName name="N_Ajanjakso4">'Sökandens uppgifter'!$E$36</definedName>
    <definedName name="N_Aloituspvm">Plan!$C$34</definedName>
    <definedName name="N_EiTulosteta" localSheetId="19">Finansiering!$J$44</definedName>
    <definedName name="N_EiTulosteta" localSheetId="6">Plan!$K$93</definedName>
    <definedName name="N_EiTulosteta" localSheetId="7">Tidsplan!$J$76</definedName>
    <definedName name="N_Erityistavoite" localSheetId="14">#REF!</definedName>
    <definedName name="N_Erityistavoite" localSheetId="9">[1]Suunnitelma!#REF!</definedName>
    <definedName name="N_Erityistavoite" localSheetId="10">[1]Suunnitelma!#REF!</definedName>
    <definedName name="N_Erityistavoite" localSheetId="11">[1]Suunnitelma!#REF!</definedName>
    <definedName name="N_Erityistavoite" localSheetId="22">[2]Suunnitelma!#REF!</definedName>
    <definedName name="N_Erityistavoite" localSheetId="13">[3]Suunnitelma!#REF!</definedName>
    <definedName name="N_Erityistavoite">Plan!#REF!</definedName>
    <definedName name="N_EUrahoitusosuus" localSheetId="14">'Grundläggande information om bu'!#REF!</definedName>
    <definedName name="N_EUrahoitusosuus" localSheetId="9">'[1]Budjetin perustiedot'!#REF!</definedName>
    <definedName name="N_EUrahoitusosuus" localSheetId="10">'[1]Budjetin perustiedot'!#REF!</definedName>
    <definedName name="N_EUrahoitusosuus" localSheetId="11">'[1]Budjetin perustiedot'!#REF!</definedName>
    <definedName name="N_EUrahoitusosuus" localSheetId="22">'[2]Budjetin perustiedot'!#REF!</definedName>
    <definedName name="N_EUrahoitusosuus" localSheetId="13">'[3]Budjetin perustiedot'!#REF!</definedName>
    <definedName name="N_EUrahoitusosuus">#REF!</definedName>
    <definedName name="N_EUrahoitustieto" localSheetId="14">#REF!</definedName>
    <definedName name="N_EUrahoitustieto" localSheetId="9">'[1]Hakijan tiedot'!$B$40</definedName>
    <definedName name="N_EUrahoitustieto" localSheetId="10">'[1]Hakijan tiedot'!$B$40</definedName>
    <definedName name="N_EUrahoitustieto" localSheetId="11">'[1]Hakijan tiedot'!$B$40</definedName>
    <definedName name="N_EUrahoitustieto" localSheetId="22">'[2]Hakijan tiedot'!$B$40</definedName>
    <definedName name="N_EUrahoitustieto" localSheetId="13">'[3]Hakijan tiedot'!$B$40</definedName>
    <definedName name="N_EUrahoitustieto">'Sökandens uppgifter'!$B$40</definedName>
    <definedName name="N_HakijanNimi" localSheetId="9">'[1]Hakijan tiedot'!$B$51</definedName>
    <definedName name="N_HakijanNimi" localSheetId="10">'[1]Hakijan tiedot'!$B$51</definedName>
    <definedName name="N_HakijanNimi" localSheetId="11">'[1]Hakijan tiedot'!$B$51</definedName>
    <definedName name="N_HakijanNimi" localSheetId="13">'[3]Hakijan tiedot'!$B$50</definedName>
    <definedName name="N_HakijanNimi">'Sökandens uppgifter'!$B$51</definedName>
    <definedName name="N_HakijanNimiEN">'Sökandens uppgifter'!$B$53</definedName>
    <definedName name="N_hankintojenohjeteksti" localSheetId="14">#REF!</definedName>
    <definedName name="N_hankintojenohjeteksti" localSheetId="9">#REF!</definedName>
    <definedName name="N_hankintojenohjeteksti" localSheetId="10">#REF!</definedName>
    <definedName name="N_hankintojenohjeteksti" localSheetId="11">#REF!</definedName>
    <definedName name="N_hankintojenohjeteksti" localSheetId="22">#REF!</definedName>
    <definedName name="N_hankintojenohjeteksti" localSheetId="13">Upphandling!#REF!</definedName>
    <definedName name="N_hankintojenohjeteksti">#REF!</definedName>
    <definedName name="N_HankkeenNimi" localSheetId="9">[1]Suunnitelma!$C$29</definedName>
    <definedName name="N_HankkeenNimi" localSheetId="10">[1]Suunnitelma!$C$29</definedName>
    <definedName name="N_HankkeenNimi" localSheetId="11">[1]Suunnitelma!$C$29</definedName>
    <definedName name="N_HankkeenNimi" localSheetId="13">[3]Suunnitelma!$C$10</definedName>
    <definedName name="N_HankkeenNimi">Plan!$C$28</definedName>
    <definedName name="N_HankkeenNimiEN">Plan!$C$31</definedName>
    <definedName name="N_Henkilöstökustannusmalli" localSheetId="14">'Grundläggande information om bu'!#REF!</definedName>
    <definedName name="N_Henkilöstökustannusmalli">#REF!</definedName>
    <definedName name="N_Jatkuvuus" localSheetId="14">#REF!</definedName>
    <definedName name="N_Jatkuvuus" localSheetId="13">[3]Suunnitelma!#REF!</definedName>
    <definedName name="N_Jatkuvuus">Plan!$C$86</definedName>
    <definedName name="N_JärjestönRekisteröintinumero">'Sökandens uppgifter'!$B$57</definedName>
    <definedName name="N_JärjestönRekisteröintipäivä">'Sökandens uppgifter'!$B$55</definedName>
    <definedName name="N_Katuosoite">'Sökandens uppgifter'!$B$61</definedName>
    <definedName name="N_Kohdealue" localSheetId="9">[1]Suunnitelma!#REF!</definedName>
    <definedName name="N_Kohdealue" localSheetId="10">[1]Suunnitelma!#REF!</definedName>
    <definedName name="N_Kohdealue" localSheetId="11">[1]Suunnitelma!#REF!</definedName>
    <definedName name="N_Kohdealue" localSheetId="13">[3]Suunnitelma!#REF!</definedName>
    <definedName name="N_Kohdealue">Plan!#REF!</definedName>
    <definedName name="N_Kohderyhmä" localSheetId="9">[1]Suunnitelma!#REF!</definedName>
    <definedName name="N_Kohderyhmä" localSheetId="10">[1]Suunnitelma!#REF!</definedName>
    <definedName name="N_Kohderyhmä" localSheetId="11">[1]Suunnitelma!#REF!</definedName>
    <definedName name="N_Kohderyhmä" localSheetId="13">[3]Suunnitelma!#REF!</definedName>
    <definedName name="N_Kohderyhmä">Plan!#REF!</definedName>
    <definedName name="N_KorotettuPerustelut" localSheetId="13">[3]Suunnitelma!#REF!</definedName>
    <definedName name="N_KorotettuPerustelut">Plan!$C$24</definedName>
    <definedName name="N_Kotisivu">'Sökandens uppgifter'!$G$66</definedName>
    <definedName name="N_Kustannusarviolisätiedot" localSheetId="14">'Grundläggande information om bu'!#REF!</definedName>
    <definedName name="N_Kustannusarviolisätiedot" localSheetId="9">'[1]Budjetin perustiedot'!$B$19</definedName>
    <definedName name="N_Kustannusarviolisätiedot" localSheetId="10">'[1]Budjetin perustiedot'!$B$19</definedName>
    <definedName name="N_Kustannusarviolisätiedot" localSheetId="11">'[1]Budjetin perustiedot'!$B$19</definedName>
    <definedName name="N_Kustannusarviolisätiedot" localSheetId="22">'[2]Budjetin perustiedot'!$B$12</definedName>
    <definedName name="N_Kustannusarviolisätiedot" localSheetId="13">'[3]Budjetin perustiedot'!$B$12</definedName>
    <definedName name="N_Kustannusarviolisätiedot">#REF!</definedName>
    <definedName name="N_Kustannusmalli" localSheetId="14">'Grundläggande information om bu'!#REF!</definedName>
    <definedName name="N_Kustannusmalli" localSheetId="22">'[2]Budjetin perustiedot'!#REF!</definedName>
    <definedName name="N_Kustannusmalli" localSheetId="13">'[3]Budjetin perustiedot'!#REF!</definedName>
    <definedName name="N_Kustannusmalli">#REF!</definedName>
    <definedName name="N_KäynnistysPerustelut">Plan!$C$41</definedName>
    <definedName name="N_Lopetuspvm">Plan!$C$37</definedName>
    <definedName name="N_Ohjausryhmä">'Sökandens uppgifter'!$B$123</definedName>
    <definedName name="N_OmarahoitusYhteensä" localSheetId="13">[3]Rahoitus!#REF!</definedName>
    <definedName name="N_OmarahoitusYhteensä">Finansiering!$J$32</definedName>
    <definedName name="N_Postinumero">'Sökandens uppgifter'!$B$63</definedName>
    <definedName name="N_Postitoimipaikka">'Sökandens uppgifter'!$G$63</definedName>
    <definedName name="N_Päämäärä" localSheetId="13">[3]Suunnitelma!#REF!</definedName>
    <definedName name="N_Päämäärä">Plan!$C$53</definedName>
    <definedName name="N_Rahoituksenmäärä1">'Sökandens uppgifter'!$E$19</definedName>
    <definedName name="N_Rahoituksenmäärä2">'Sökandens uppgifter'!$E$23</definedName>
    <definedName name="N_Rahoituksenmäärä3">'Sökandens uppgifter'!$E$33</definedName>
    <definedName name="N_Rahoituksenmäärä4">'Sökandens uppgifter'!$E$37</definedName>
    <definedName name="N_Rahoituslähde1">'Sökandens uppgifter'!$E$17</definedName>
    <definedName name="N_Rahoituslähde2">'Sökandens uppgifter'!$E$21</definedName>
    <definedName name="N_Rahoituslähde3">'Sökandens uppgifter'!$E$31</definedName>
    <definedName name="N_Rahoituslähde4">'Sökandens uppgifter'!$E$35</definedName>
    <definedName name="N_Riskiarvio" localSheetId="13">[3]Suunnitelma!#REF!</definedName>
    <definedName name="N_Riskiarvio">Plan!#REF!</definedName>
    <definedName name="N_Sisällysluettelo" localSheetId="14">#REF!</definedName>
    <definedName name="N_Sisällysluettelo" localSheetId="9">'[1]Aloita tästä'!#REF!</definedName>
    <definedName name="N_Sisällysluettelo" localSheetId="10">'[1]Aloita tästä'!#REF!</definedName>
    <definedName name="N_Sisällysluettelo" localSheetId="11">'[1]Aloita tästä'!#REF!</definedName>
    <definedName name="N_Sisällysluettelo" localSheetId="22">'[2]Aloita tästä'!#REF!</definedName>
    <definedName name="N_Sisällysluettelo" localSheetId="13">'[3]Aloita tästä'!#REF!</definedName>
    <definedName name="N_Sisällysluettelo">'Börja här'!#REF!</definedName>
    <definedName name="N_SisältääköArvonlisäveroa" localSheetId="14">'Grundläggande information om bu'!#REF!</definedName>
    <definedName name="N_SisältääköArvonlisäveroa" localSheetId="22">'[2]Budjetin perustiedot'!#REF!</definedName>
    <definedName name="N_SisältääköArvonlisäveroa">#REF!</definedName>
    <definedName name="N_Sähköposti">'Sökandens uppgifter'!$B$66</definedName>
    <definedName name="N_TaustatilanneTarve">Plan!$C$48</definedName>
    <definedName name="N_Tavoite1">Plan!$C$58</definedName>
    <definedName name="N_Tavoite1Toiminto1" localSheetId="13">[3]Suunnitelma!#REF!</definedName>
    <definedName name="N_Tavoite1Toiminto1">Plan!$C$61</definedName>
    <definedName name="N_Tavoite1Toiminto1Kuvaus">Plan!#REF!</definedName>
    <definedName name="N_Tavoite1Toiminto1Tulostavoite" localSheetId="13">[3]Suunnitelma!#REF!</definedName>
    <definedName name="N_Tavoite1Toiminto1Tulostavoite">Plan!$C$64</definedName>
    <definedName name="N_Tavoite1Toiminto2" localSheetId="13">[3]Suunnitelma!#REF!</definedName>
    <definedName name="N_Tavoite1Toiminto2">Plan!$C$67</definedName>
    <definedName name="N_Tavoite1Toiminto2Kuvaus" localSheetId="13">[3]Suunnitelma!#REF!</definedName>
    <definedName name="N_Tavoite1Toiminto2Kuvaus">Plan!$C$70</definedName>
    <definedName name="N_Tavoite1Toiminto2Tulostavoite" localSheetId="13">[3]Suunnitelma!#REF!</definedName>
    <definedName name="N_Tavoite1Toiminto2Tulostavoite">Plan!#REF!</definedName>
    <definedName name="N_Tavoite1Toiminto3" localSheetId="14">#REF!</definedName>
    <definedName name="N_Tavoite1Toiminto3" localSheetId="9">[1]Suunnitelma!#REF!</definedName>
    <definedName name="N_Tavoite1Toiminto3" localSheetId="10">[1]Suunnitelma!#REF!</definedName>
    <definedName name="N_Tavoite1Toiminto3" localSheetId="11">[1]Suunnitelma!#REF!</definedName>
    <definedName name="N_Tavoite1Toiminto3" localSheetId="22">[2]Suunnitelma!#REF!</definedName>
    <definedName name="N_Tavoite1Toiminto3" localSheetId="13">[3]Suunnitelma!#REF!</definedName>
    <definedName name="N_Tavoite1Toiminto3">Plan!#REF!</definedName>
    <definedName name="N_Tavoite1Toiminto3Kuvaus" localSheetId="14">#REF!</definedName>
    <definedName name="N_Tavoite1Toiminto3Kuvaus" localSheetId="9">[1]Suunnitelma!#REF!</definedName>
    <definedName name="N_Tavoite1Toiminto3Kuvaus" localSheetId="10">[1]Suunnitelma!#REF!</definedName>
    <definedName name="N_Tavoite1Toiminto3Kuvaus" localSheetId="11">[1]Suunnitelma!#REF!</definedName>
    <definedName name="N_Tavoite1Toiminto3Kuvaus" localSheetId="22">[2]Suunnitelma!#REF!</definedName>
    <definedName name="N_Tavoite1Toiminto3Kuvaus" localSheetId="13">[3]Suunnitelma!#REF!</definedName>
    <definedName name="N_Tavoite1Toiminto3Kuvaus">Plan!#REF!</definedName>
    <definedName name="N_Tavoite1Toiminto3Tulostavoite" localSheetId="14">#REF!</definedName>
    <definedName name="N_Tavoite1Toiminto3Tulostavoite" localSheetId="9">[1]Suunnitelma!#REF!</definedName>
    <definedName name="N_Tavoite1Toiminto3Tulostavoite" localSheetId="10">[1]Suunnitelma!#REF!</definedName>
    <definedName name="N_Tavoite1Toiminto3Tulostavoite" localSheetId="11">[1]Suunnitelma!#REF!</definedName>
    <definedName name="N_Tavoite1Toiminto3Tulostavoite" localSheetId="22">[2]Suunnitelma!#REF!</definedName>
    <definedName name="N_Tavoite1Toiminto3Tulostavoite" localSheetId="13">[3]Suunnitelma!#REF!</definedName>
    <definedName name="N_Tavoite1Toiminto3Tulostavoite">Plan!#REF!</definedName>
    <definedName name="N_Tavoite2" localSheetId="14">#REF!</definedName>
    <definedName name="N_Tavoite2" localSheetId="9">[1]Suunnitelma!#REF!</definedName>
    <definedName name="N_Tavoite2" localSheetId="10">[1]Suunnitelma!#REF!</definedName>
    <definedName name="N_Tavoite2" localSheetId="11">[1]Suunnitelma!#REF!</definedName>
    <definedName name="N_Tavoite2" localSheetId="22">[2]Suunnitelma!#REF!</definedName>
    <definedName name="N_Tavoite2" localSheetId="13">[3]Suunnitelma!#REF!</definedName>
    <definedName name="N_Tavoite2">Plan!#REF!</definedName>
    <definedName name="N_Tavoite2Toiminto1" localSheetId="14">#REF!</definedName>
    <definedName name="N_Tavoite2Toiminto1" localSheetId="9">[1]Suunnitelma!#REF!</definedName>
    <definedName name="N_Tavoite2Toiminto1" localSheetId="10">[1]Suunnitelma!#REF!</definedName>
    <definedName name="N_Tavoite2Toiminto1" localSheetId="11">[1]Suunnitelma!#REF!</definedName>
    <definedName name="N_Tavoite2Toiminto1" localSheetId="22">[2]Suunnitelma!#REF!</definedName>
    <definedName name="N_Tavoite2Toiminto1" localSheetId="13">[3]Suunnitelma!#REF!</definedName>
    <definedName name="N_Tavoite2Toiminto1">Plan!#REF!</definedName>
    <definedName name="N_Tavoite2Toiminto1Kuvaus" localSheetId="14">#REF!</definedName>
    <definedName name="N_Tavoite2Toiminto1Kuvaus" localSheetId="9">[1]Suunnitelma!#REF!</definedName>
    <definedName name="N_Tavoite2Toiminto1Kuvaus" localSheetId="10">[1]Suunnitelma!#REF!</definedName>
    <definedName name="N_Tavoite2Toiminto1Kuvaus" localSheetId="11">[1]Suunnitelma!#REF!</definedName>
    <definedName name="N_Tavoite2Toiminto1Kuvaus" localSheetId="22">[2]Suunnitelma!#REF!</definedName>
    <definedName name="N_Tavoite2Toiminto1Kuvaus" localSheetId="13">[3]Suunnitelma!#REF!</definedName>
    <definedName name="N_Tavoite2Toiminto1Kuvaus">Plan!#REF!</definedName>
    <definedName name="N_Tavoite2Toiminto1Tulostavoite" localSheetId="14">#REF!</definedName>
    <definedName name="N_Tavoite2Toiminto1Tulostavoite" localSheetId="9">[1]Suunnitelma!#REF!</definedName>
    <definedName name="N_Tavoite2Toiminto1Tulostavoite" localSheetId="10">[1]Suunnitelma!#REF!</definedName>
    <definedName name="N_Tavoite2Toiminto1Tulostavoite" localSheetId="11">[1]Suunnitelma!#REF!</definedName>
    <definedName name="N_Tavoite2Toiminto1Tulostavoite" localSheetId="22">[2]Suunnitelma!#REF!</definedName>
    <definedName name="N_Tavoite2Toiminto1Tulostavoite" localSheetId="13">[3]Suunnitelma!#REF!</definedName>
    <definedName name="N_Tavoite2Toiminto1Tulostavoite">Plan!#REF!</definedName>
    <definedName name="N_Tavoite2Toiminto2" localSheetId="14">#REF!</definedName>
    <definedName name="N_Tavoite2Toiminto2" localSheetId="9">[1]Suunnitelma!#REF!</definedName>
    <definedName name="N_Tavoite2Toiminto2" localSheetId="10">[1]Suunnitelma!#REF!</definedName>
    <definedName name="N_Tavoite2Toiminto2" localSheetId="11">[1]Suunnitelma!#REF!</definedName>
    <definedName name="N_Tavoite2Toiminto2" localSheetId="22">[2]Suunnitelma!#REF!</definedName>
    <definedName name="N_Tavoite2Toiminto2" localSheetId="13">[3]Suunnitelma!#REF!</definedName>
    <definedName name="N_Tavoite2Toiminto2">Plan!#REF!</definedName>
    <definedName name="N_Tavoite2Toiminto2Kuvaus" localSheetId="14">#REF!</definedName>
    <definedName name="N_Tavoite2Toiminto2Kuvaus" localSheetId="9">[1]Suunnitelma!#REF!</definedName>
    <definedName name="N_Tavoite2Toiminto2Kuvaus" localSheetId="10">[1]Suunnitelma!#REF!</definedName>
    <definedName name="N_Tavoite2Toiminto2Kuvaus" localSheetId="11">[1]Suunnitelma!#REF!</definedName>
    <definedName name="N_Tavoite2Toiminto2Kuvaus" localSheetId="22">[2]Suunnitelma!#REF!</definedName>
    <definedName name="N_Tavoite2Toiminto2Kuvaus" localSheetId="13">[3]Suunnitelma!#REF!</definedName>
    <definedName name="N_Tavoite2Toiminto2Kuvaus">Plan!#REF!</definedName>
    <definedName name="N_Tavoite2Toiminto2Tulostavoite" localSheetId="14">#REF!</definedName>
    <definedName name="N_Tavoite2Toiminto2Tulostavoite" localSheetId="9">[1]Suunnitelma!#REF!</definedName>
    <definedName name="N_Tavoite2Toiminto2Tulostavoite" localSheetId="10">[1]Suunnitelma!#REF!</definedName>
    <definedName name="N_Tavoite2Toiminto2Tulostavoite" localSheetId="11">[1]Suunnitelma!#REF!</definedName>
    <definedName name="N_Tavoite2Toiminto2Tulostavoite" localSheetId="22">[2]Suunnitelma!#REF!</definedName>
    <definedName name="N_Tavoite2Toiminto2Tulostavoite" localSheetId="13">[3]Suunnitelma!#REF!</definedName>
    <definedName name="N_Tavoite2Toiminto2Tulostavoite">Plan!#REF!</definedName>
    <definedName name="N_Tavoite2Toiminto3" localSheetId="14">#REF!</definedName>
    <definedName name="N_Tavoite2Toiminto3" localSheetId="9">[1]Suunnitelma!#REF!</definedName>
    <definedName name="N_Tavoite2Toiminto3" localSheetId="10">[1]Suunnitelma!#REF!</definedName>
    <definedName name="N_Tavoite2Toiminto3" localSheetId="11">[1]Suunnitelma!#REF!</definedName>
    <definedName name="N_Tavoite2Toiminto3" localSheetId="22">[2]Suunnitelma!#REF!</definedName>
    <definedName name="N_Tavoite2Toiminto3" localSheetId="13">[3]Suunnitelma!#REF!</definedName>
    <definedName name="N_Tavoite2Toiminto3">Plan!#REF!</definedName>
    <definedName name="N_Tavoite2Toiminto3Kuvaus" localSheetId="14">#REF!</definedName>
    <definedName name="N_Tavoite2Toiminto3Kuvaus" localSheetId="9">[1]Suunnitelma!#REF!</definedName>
    <definedName name="N_Tavoite2Toiminto3Kuvaus" localSheetId="10">[1]Suunnitelma!#REF!</definedName>
    <definedName name="N_Tavoite2Toiminto3Kuvaus" localSheetId="11">[1]Suunnitelma!#REF!</definedName>
    <definedName name="N_Tavoite2Toiminto3Kuvaus" localSheetId="22">[2]Suunnitelma!#REF!</definedName>
    <definedName name="N_Tavoite2Toiminto3Kuvaus" localSheetId="13">[3]Suunnitelma!#REF!</definedName>
    <definedName name="N_Tavoite2Toiminto3Kuvaus">Plan!#REF!</definedName>
    <definedName name="N_Tavoite2Toiminto3Tulostavoite" localSheetId="14">#REF!</definedName>
    <definedName name="N_Tavoite2Toiminto3Tulostavoite" localSheetId="9">[1]Suunnitelma!#REF!</definedName>
    <definedName name="N_Tavoite2Toiminto3Tulostavoite" localSheetId="10">[1]Suunnitelma!#REF!</definedName>
    <definedName name="N_Tavoite2Toiminto3Tulostavoite" localSheetId="11">[1]Suunnitelma!#REF!</definedName>
    <definedName name="N_Tavoite2Toiminto3Tulostavoite" localSheetId="22">[2]Suunnitelma!#REF!</definedName>
    <definedName name="N_Tavoite2Toiminto3Tulostavoite" localSheetId="13">[3]Suunnitelma!#REF!</definedName>
    <definedName name="N_Tavoite2Toiminto3Tulostavoite">Plan!#REF!</definedName>
    <definedName name="N_Tavoite3" localSheetId="14">#REF!</definedName>
    <definedName name="N_Tavoite3" localSheetId="9">[1]Suunnitelma!#REF!</definedName>
    <definedName name="N_Tavoite3" localSheetId="10">[1]Suunnitelma!#REF!</definedName>
    <definedName name="N_Tavoite3" localSheetId="11">[1]Suunnitelma!#REF!</definedName>
    <definedName name="N_Tavoite3" localSheetId="22">[2]Suunnitelma!#REF!</definedName>
    <definedName name="N_Tavoite3" localSheetId="13">[3]Suunnitelma!#REF!</definedName>
    <definedName name="N_Tavoite3">Plan!#REF!</definedName>
    <definedName name="N_Tavoite3Toiminto1" localSheetId="14">#REF!</definedName>
    <definedName name="N_Tavoite3Toiminto1" localSheetId="9">[1]Suunnitelma!#REF!</definedName>
    <definedName name="N_Tavoite3Toiminto1" localSheetId="10">[1]Suunnitelma!#REF!</definedName>
    <definedName name="N_Tavoite3Toiminto1" localSheetId="11">[1]Suunnitelma!#REF!</definedName>
    <definedName name="N_Tavoite3Toiminto1" localSheetId="22">[2]Suunnitelma!#REF!</definedName>
    <definedName name="N_Tavoite3Toiminto1" localSheetId="13">[3]Suunnitelma!#REF!</definedName>
    <definedName name="N_Tavoite3Toiminto1">Plan!#REF!</definedName>
    <definedName name="N_Tavoite3Toiminto1Kuvaus" localSheetId="14">#REF!</definedName>
    <definedName name="N_Tavoite3Toiminto1Kuvaus" localSheetId="9">[1]Suunnitelma!#REF!</definedName>
    <definedName name="N_Tavoite3Toiminto1Kuvaus" localSheetId="10">[1]Suunnitelma!#REF!</definedName>
    <definedName name="N_Tavoite3Toiminto1Kuvaus" localSheetId="11">[1]Suunnitelma!#REF!</definedName>
    <definedName name="N_Tavoite3Toiminto1Kuvaus" localSheetId="22">[2]Suunnitelma!#REF!</definedName>
    <definedName name="N_Tavoite3Toiminto1Kuvaus" localSheetId="13">[3]Suunnitelma!#REF!</definedName>
    <definedName name="N_Tavoite3Toiminto1Kuvaus">Plan!#REF!</definedName>
    <definedName name="N_Tavoite3Toiminto1Tulostavoite" localSheetId="14">#REF!</definedName>
    <definedName name="N_Tavoite3Toiminto1Tulostavoite" localSheetId="9">[1]Suunnitelma!#REF!</definedName>
    <definedName name="N_Tavoite3Toiminto1Tulostavoite" localSheetId="10">[1]Suunnitelma!#REF!</definedName>
    <definedName name="N_Tavoite3Toiminto1Tulostavoite" localSheetId="11">[1]Suunnitelma!#REF!</definedName>
    <definedName name="N_Tavoite3Toiminto1Tulostavoite" localSheetId="22">[2]Suunnitelma!#REF!</definedName>
    <definedName name="N_Tavoite3Toiminto1Tulostavoite" localSheetId="13">[3]Suunnitelma!#REF!</definedName>
    <definedName name="N_Tavoite3Toiminto1Tulostavoite">Plan!#REF!</definedName>
    <definedName name="N_Tavoite3Toiminto2" localSheetId="14">#REF!</definedName>
    <definedName name="N_Tavoite3Toiminto2" localSheetId="9">[1]Suunnitelma!#REF!</definedName>
    <definedName name="N_Tavoite3Toiminto2" localSheetId="10">[1]Suunnitelma!#REF!</definedName>
    <definedName name="N_Tavoite3Toiminto2" localSheetId="11">[1]Suunnitelma!#REF!</definedName>
    <definedName name="N_Tavoite3Toiminto2" localSheetId="22">[2]Suunnitelma!#REF!</definedName>
    <definedName name="N_Tavoite3Toiminto2" localSheetId="13">[3]Suunnitelma!#REF!</definedName>
    <definedName name="N_Tavoite3Toiminto2">Plan!#REF!</definedName>
    <definedName name="N_Tavoite3Toiminto2Kuvaus" localSheetId="14">#REF!</definedName>
    <definedName name="N_Tavoite3Toiminto2Kuvaus" localSheetId="9">[1]Suunnitelma!#REF!</definedName>
    <definedName name="N_Tavoite3Toiminto2Kuvaus" localSheetId="10">[1]Suunnitelma!#REF!</definedName>
    <definedName name="N_Tavoite3Toiminto2Kuvaus" localSheetId="11">[1]Suunnitelma!#REF!</definedName>
    <definedName name="N_Tavoite3Toiminto2Kuvaus" localSheetId="22">[2]Suunnitelma!#REF!</definedName>
    <definedName name="N_Tavoite3Toiminto2Kuvaus" localSheetId="13">[3]Suunnitelma!#REF!</definedName>
    <definedName name="N_Tavoite3Toiminto2Kuvaus">Plan!#REF!</definedName>
    <definedName name="N_Tavoite3Toiminto2Tulostavoite" localSheetId="14">#REF!</definedName>
    <definedName name="N_Tavoite3Toiminto2Tulostavoite" localSheetId="9">[1]Suunnitelma!#REF!</definedName>
    <definedName name="N_Tavoite3Toiminto2Tulostavoite" localSheetId="10">[1]Suunnitelma!#REF!</definedName>
    <definedName name="N_Tavoite3Toiminto2Tulostavoite" localSheetId="11">[1]Suunnitelma!#REF!</definedName>
    <definedName name="N_Tavoite3Toiminto2Tulostavoite" localSheetId="22">[2]Suunnitelma!#REF!</definedName>
    <definedName name="N_Tavoite3Toiminto2Tulostavoite" localSheetId="13">[3]Suunnitelma!#REF!</definedName>
    <definedName name="N_Tavoite3Toiminto2Tulostavoite">Plan!#REF!</definedName>
    <definedName name="N_Tavoite3Toiminto3" localSheetId="14">#REF!</definedName>
    <definedName name="N_Tavoite3Toiminto3" localSheetId="9">[1]Suunnitelma!#REF!</definedName>
    <definedName name="N_Tavoite3Toiminto3" localSheetId="10">[1]Suunnitelma!#REF!</definedName>
    <definedName name="N_Tavoite3Toiminto3" localSheetId="11">[1]Suunnitelma!#REF!</definedName>
    <definedName name="N_Tavoite3Toiminto3" localSheetId="22">[2]Suunnitelma!#REF!</definedName>
    <definedName name="N_Tavoite3Toiminto3" localSheetId="13">[3]Suunnitelma!#REF!</definedName>
    <definedName name="N_Tavoite3Toiminto3">Plan!#REF!</definedName>
    <definedName name="N_Tavoite3Toiminto3Kuvaus" localSheetId="14">#REF!</definedName>
    <definedName name="N_Tavoite3Toiminto3Kuvaus" localSheetId="9">[1]Suunnitelma!#REF!</definedName>
    <definedName name="N_Tavoite3Toiminto3Kuvaus" localSheetId="10">[1]Suunnitelma!#REF!</definedName>
    <definedName name="N_Tavoite3Toiminto3Kuvaus" localSheetId="11">[1]Suunnitelma!#REF!</definedName>
    <definedName name="N_Tavoite3Toiminto3Kuvaus" localSheetId="22">[2]Suunnitelma!#REF!</definedName>
    <definedName name="N_Tavoite3Toiminto3Kuvaus" localSheetId="13">[3]Suunnitelma!#REF!</definedName>
    <definedName name="N_Tavoite3Toiminto3Kuvaus">Plan!#REF!</definedName>
    <definedName name="N_Tavoite3Toiminto3Tulostavoite" localSheetId="14">#REF!</definedName>
    <definedName name="N_Tavoite3Toiminto3Tulostavoite" localSheetId="9">[1]Suunnitelma!#REF!</definedName>
    <definedName name="N_Tavoite3Toiminto3Tulostavoite" localSheetId="10">[1]Suunnitelma!#REF!</definedName>
    <definedName name="N_Tavoite3Toiminto3Tulostavoite" localSheetId="11">[1]Suunnitelma!#REF!</definedName>
    <definedName name="N_Tavoite3Toiminto3Tulostavoite" localSheetId="22">[2]Suunnitelma!#REF!</definedName>
    <definedName name="N_Tavoite3Toiminto3Tulostavoite" localSheetId="13">[3]Suunnitelma!#REF!</definedName>
    <definedName name="N_Tavoite3Toiminto3Tulostavoite">Plan!#REF!</definedName>
    <definedName name="N_Tiivistelmä" localSheetId="14">#REF!</definedName>
    <definedName name="N_Tiivistelmä">Plan!$C$91</definedName>
    <definedName name="N_Tosiasiallisetedunsaajat">'Sökandens uppgifter'!$L$88</definedName>
    <definedName name="N_Tosomistajahenkilötunnus1">'Sökandens uppgifter'!$B$102</definedName>
    <definedName name="N_Tosomistajahenkilötunnus2">'Sökandens uppgifter'!$B$106</definedName>
    <definedName name="N_Tosomistajahenkilötunnus3">'Sökandens uppgifter'!$B$110</definedName>
    <definedName name="N_Tosomistajanimi1">'Sökandens uppgifter'!$B$100</definedName>
    <definedName name="N_Tosomistajanimi2">'Sökandens uppgifter'!$B$104</definedName>
    <definedName name="N_Tosomistajanimi3">'Sökandens uppgifter'!$B$108</definedName>
    <definedName name="N_Vaikuttavuus" localSheetId="13">[3]Suunnitelma!#REF!</definedName>
    <definedName name="N_Vaikuttavuus">Plan!$C$81</definedName>
    <definedName name="N_Varayhteyshenkilönnimi">'Sökandens uppgifter'!$B$79</definedName>
    <definedName name="N_Varayhteyshenkilönnumero">'Sökandens uppgifter'!$B$81</definedName>
    <definedName name="N_Varayhteyshenkilönsposti">'Sökandens uppgifter'!$F$81</definedName>
    <definedName name="N_Viestintäsuunnitelma" localSheetId="14">#REF!</definedName>
    <definedName name="N_Viestintäsuunnitelma" localSheetId="13">[3]Suunnitelma!#REF!</definedName>
    <definedName name="N_Viestintäsuunnitelma">Plan!#REF!</definedName>
    <definedName name="N_VälillisetKustannuksetKerroin" localSheetId="14">'Grundläggande information om bu'!$C$2</definedName>
    <definedName name="N_VälillisetKustannuksetKerroin" localSheetId="9">'[1]Budjetin perustiedot'!$C$4</definedName>
    <definedName name="N_VälillisetKustannuksetKerroin" localSheetId="10">'[1]Budjetin perustiedot'!$C$4</definedName>
    <definedName name="N_VälillisetKustannuksetKerroin" localSheetId="11">'[1]Budjetin perustiedot'!$C$4</definedName>
    <definedName name="N_VälillisetKustannuksetKerroin" localSheetId="22">'[2]Budjetin perustiedot'!#REF!</definedName>
    <definedName name="N_VälillisetKustannuksetKerroin" localSheetId="13">'[3]Budjetin perustiedot'!#REF!</definedName>
    <definedName name="N_VälillisetKustannuksetKerroin">#REF!</definedName>
    <definedName name="N_Yhteyshenkilönnimi">'Sökandens uppgifter'!$B$70</definedName>
    <definedName name="N_Yhteyshenkilönnumero">'Sökandens uppgifter'!$B$72</definedName>
    <definedName name="N_Yhteyshenkilönsposti">'Sökandens uppgifter'!$F$72</definedName>
    <definedName name="N_Yleinennro">'Sökandens uppgifter'!$B$68</definedName>
    <definedName name="N_Ytunnus">'Sökandens uppgifter'!$B$59</definedName>
    <definedName name="_xlnm.Print_Area" localSheetId="16">'Anläggningstillgångar och fast '!$B$2:$F$21</definedName>
    <definedName name="_xlnm.Print_Area" localSheetId="3">'EU-finansiering 3 år'!$B$6:$F$34</definedName>
    <definedName name="_xlnm.Print_Area" localSheetId="19">Finansiering!$G$4:$J$43</definedName>
    <definedName name="_xlnm.Print_Area" localSheetId="14">'Grundläggande information om bu'!#REF!</definedName>
    <definedName name="_xlnm.Print_Area" localSheetId="15">'Köpta tjänster'!$B$2:$E$21</definedName>
    <definedName name="_xlnm.Print_Area" localSheetId="6">Plan!$B$2:$L$92</definedName>
    <definedName name="_xlnm.Print_Area" localSheetId="18">'Projektets kostnader'!$B$2:$D$26</definedName>
    <definedName name="_xlnm.Print_Area" localSheetId="5">Samarbetsaktörer!$B$5:$K$91</definedName>
    <definedName name="_xlnm.Print_Area" localSheetId="2">'Sökandens uppgifter'!$B$2:$J$124</definedName>
    <definedName name="_xlnm.Print_Area" localSheetId="7">Tidsplan!$B$2:$K$75</definedName>
    <definedName name="_xlnm.Print_Area" localSheetId="13">Upphandling!$C$3:$K$42</definedName>
    <definedName name="_xlnm.Print_Area" localSheetId="8">'Åtgärdernas typer och teman'!$B$4:$D$10</definedName>
    <definedName name="_xlnm.Print_Area" localSheetId="4">Överföringsmottagare!$B$5:$K$104</definedName>
    <definedName name="_xlnm.Print_Area" localSheetId="17">'Övriga projektkostnader'!$B$2:$E$13</definedName>
    <definedName name="Z_4B7031FE_A209_4425_A537_9C5805C2F335_.wvu.PrintArea" localSheetId="9" hidden="1">'Indikatorer SM 1'!$D$1:$M$26</definedName>
    <definedName name="Z_4B7031FE_A209_4425_A537_9C5805C2F335_.wvu.PrintArea" localSheetId="10" hidden="1">'Indikatorer SM 2'!$D$1:$M$21</definedName>
    <definedName name="Z_4B7031FE_A209_4425_A537_9C5805C2F335_.wvu.PrintArea" localSheetId="11" hidden="1">'Indikatorer SM 3'!$D$1:$M$22</definedName>
    <definedName name="Z_4B7031FE_A209_4425_A537_9C5805C2F335_.wvu.PrintArea" localSheetId="6" hidden="1">Plan!$C$2:$M$92</definedName>
    <definedName name="Z_4B7031FE_A209_4425_A537_9C5805C2F335_.wvu.PrintArea" localSheetId="2" hidden="1">'Sökandens uppgifter'!$B$2:$K$129</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I189" i="111" l="1"/>
  <c r="I186" i="111"/>
  <c r="I149" i="111"/>
  <c r="I146" i="111"/>
  <c r="I109" i="111"/>
  <c r="I106" i="111"/>
  <c r="I69" i="111"/>
  <c r="I65" i="111"/>
  <c r="I28" i="111"/>
  <c r="I24" i="111"/>
  <c r="J32" i="119"/>
  <c r="J25" i="119"/>
  <c r="J21" i="119"/>
  <c r="B41" i="1"/>
  <c r="L50" i="122"/>
  <c r="L46" i="121"/>
  <c r="L37" i="120"/>
  <c r="H73" i="4"/>
  <c r="H67" i="4"/>
  <c r="H61" i="4"/>
  <c r="H55" i="4"/>
  <c r="H49" i="4"/>
  <c r="H43" i="4"/>
  <c r="H37" i="4"/>
  <c r="H31" i="4"/>
  <c r="H25" i="4"/>
  <c r="H19" i="4"/>
  <c r="H13" i="4"/>
  <c r="H7" i="4"/>
  <c r="J90" i="2"/>
  <c r="J85" i="2"/>
  <c r="J80" i="2"/>
  <c r="J75" i="2"/>
  <c r="J70" i="2"/>
  <c r="J67" i="2"/>
  <c r="J65" i="2"/>
  <c r="J62" i="2"/>
  <c r="J60" i="2"/>
  <c r="J57" i="2"/>
  <c r="J52" i="2"/>
  <c r="I47" i="2"/>
  <c r="J40" i="2"/>
  <c r="J30" i="2"/>
  <c r="J27" i="2"/>
  <c r="J23" i="2"/>
  <c r="I89" i="101"/>
  <c r="I83" i="101"/>
  <c r="I77" i="101"/>
  <c r="I71" i="101"/>
  <c r="I65" i="101"/>
  <c r="I59" i="101"/>
  <c r="I53" i="101"/>
  <c r="I47" i="101"/>
  <c r="I44" i="101"/>
  <c r="I41" i="101"/>
  <c r="I35" i="101"/>
  <c r="I29" i="101"/>
  <c r="I23" i="101"/>
  <c r="I17" i="101"/>
  <c r="I11" i="101"/>
  <c r="I102" i="100"/>
  <c r="I95" i="100"/>
  <c r="I88" i="100"/>
  <c r="I81" i="100"/>
  <c r="I74" i="100"/>
  <c r="I67" i="100"/>
  <c r="I60" i="100"/>
  <c r="I53" i="100"/>
  <c r="I46" i="100"/>
  <c r="I39" i="100"/>
  <c r="I32" i="100"/>
  <c r="I25" i="100"/>
  <c r="I18" i="100"/>
  <c r="I11" i="100"/>
  <c r="B124" i="1"/>
  <c r="C9" i="26"/>
  <c r="D5" i="26"/>
  <c r="C26" i="110"/>
  <c r="H44" i="109"/>
  <c r="H7" i="109"/>
  <c r="C8" i="97"/>
  <c r="C22" i="85"/>
  <c r="C21" i="96"/>
  <c r="C10" i="123"/>
  <c r="J32" i="109" l="1"/>
  <c r="B27" i="109" l="1"/>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E2" i="97" l="1"/>
  <c r="D8" i="25" s="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E2" i="96" l="1"/>
  <c r="D6" i="25" s="1"/>
  <c r="F2" i="85" l="1"/>
  <c r="D7" i="25" s="1"/>
  <c r="D5" i="25" s="1"/>
  <c r="D9" i="25" s="1"/>
  <c r="D4" i="25" s="1"/>
  <c r="H4" i="109" s="1"/>
  <c r="I11" i="109" l="1"/>
  <c r="C25" i="25" l="1"/>
  <c r="I16" i="109"/>
  <c r="D4" i="110" s="1"/>
  <c r="E9" i="110" l="1"/>
  <c r="C8" i="26"/>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E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<sst xmlns="http://schemas.openxmlformats.org/spreadsheetml/2006/main" count="801" uniqueCount="792">
  <si>
    <r>
      <rPr>
        <sz val="12"/>
        <rFont val="Arial"/>
        <family val="2"/>
      </rPr>
      <t>Ny ansökan</t>
    </r>
  </si>
  <si>
    <r>
      <rPr>
        <sz val="12"/>
        <rFont val="Arial"/>
        <family val="2"/>
      </rPr>
      <t>Hakija</t>
    </r>
  </si>
  <si>
    <r>
      <rPr>
        <sz val="12"/>
        <rFont val="Arial"/>
        <family val="2"/>
      </rPr>
      <t>Ja</t>
    </r>
  </si>
  <si>
    <r>
      <rPr>
        <sz val="12"/>
        <rFont val="Arial"/>
        <family val="2"/>
      </rPr>
      <t>Nej</t>
    </r>
  </si>
  <si>
    <r>
      <rPr>
        <b/>
        <sz val="12"/>
        <rFont val="Arial"/>
        <family val="2"/>
      </rPr>
      <t>Övrig EU-finansiering</t>
    </r>
  </si>
  <si>
    <r>
      <rPr>
        <sz val="12"/>
        <rFont val="Arial"/>
        <family val="2"/>
      </rPr>
      <t>Finansieringskälla/program:</t>
    </r>
  </si>
  <si>
    <r>
      <rPr>
        <sz val="12"/>
        <rFont val="Arial"/>
        <family val="2"/>
      </rPr>
      <t xml:space="preserve">Finansieringsbelopp: </t>
    </r>
  </si>
  <si>
    <r>
      <rPr>
        <sz val="12"/>
        <rFont val="Arial"/>
        <family val="2"/>
      </rPr>
      <t>Den sökande organisationens namn:</t>
    </r>
  </si>
  <si>
    <r>
      <rPr>
        <sz val="12"/>
        <rFont val="Arial"/>
        <family val="2"/>
      </rPr>
      <t>Den sökande organisationens namn på engelska:</t>
    </r>
  </si>
  <si>
    <r>
      <rPr>
        <u/>
        <sz val="12"/>
        <color theme="10"/>
        <rFont val="Arial"/>
        <family val="2"/>
      </rPr>
      <t>Samarbetsaktörer</t>
    </r>
  </si>
  <si>
    <r>
      <rPr>
        <b/>
        <sz val="12"/>
        <rFont val="Arial"/>
        <family val="2"/>
      </rPr>
      <t>Styrgrupp</t>
    </r>
  </si>
  <si>
    <r>
      <rPr>
        <sz val="12"/>
        <rFont val="Arial"/>
        <family val="2"/>
      </rPr>
      <t>Definition av samarbetsaktör:</t>
    </r>
  </si>
  <si>
    <r>
      <rPr>
        <sz val="12"/>
        <rFont val="Arial"/>
        <family val="2"/>
      </rPr>
      <t>• En samarbetsaktör deltar i projektets aktiviteter och kan genomföra en del av dem.</t>
    </r>
  </si>
  <si>
    <r>
      <rPr>
        <sz val="12"/>
        <rFont val="Arial"/>
        <family val="2"/>
      </rPr>
      <t>• Samarbetsaktörens kostnader täcks inte ur projektmedlen.</t>
    </r>
  </si>
  <si>
    <r>
      <rPr>
        <sz val="12"/>
        <rFont val="Arial"/>
        <family val="2"/>
      </rPr>
      <t>• En andel av EU-finansieringen överförs inte till samarbetsaktören.</t>
    </r>
  </si>
  <si>
    <r>
      <rPr>
        <sz val="12"/>
        <rFont val="Arial"/>
        <family val="2"/>
      </rPr>
      <t>• En samarbetsaktör kan delta i projektets gemensamma finansiering.</t>
    </r>
  </si>
  <si>
    <r>
      <rPr>
        <sz val="12"/>
        <color theme="1"/>
        <rFont val="Arial"/>
        <family val="2"/>
      </rPr>
      <t>Projektets namn på engelska</t>
    </r>
  </si>
  <si>
    <r>
      <rPr>
        <b/>
        <sz val="12"/>
        <rFont val="Arial"/>
        <family val="2"/>
        <scheme val="minor"/>
      </rPr>
      <t>TIDSPLAN</t>
    </r>
  </si>
  <si>
    <r>
      <rPr>
        <b/>
        <sz val="12"/>
        <rFont val="Arial"/>
        <family val="2"/>
        <scheme val="minor"/>
      </rPr>
      <t>Period</t>
    </r>
  </si>
  <si>
    <r>
      <rPr>
        <sz val="12"/>
        <rFont val="Arial"/>
        <family val="2"/>
        <scheme val="minor"/>
      </rPr>
      <t>Verksamhet som genomförs under perioden</t>
    </r>
  </si>
  <si>
    <r>
      <rPr>
        <sz val="12"/>
        <rFont val="Arial"/>
        <family val="2"/>
      </rPr>
      <t>Upphandlingsobjekt</t>
    </r>
  </si>
  <si>
    <r>
      <rPr>
        <sz val="12"/>
        <rFont val="Arial"/>
        <family val="2"/>
      </rPr>
      <t>Upphandlande enhet</t>
    </r>
  </si>
  <si>
    <r>
      <rPr>
        <sz val="12"/>
        <rFont val="Arial"/>
        <family val="2"/>
      </rPr>
      <t>Har upphandlingen överklagats till marknadsdomstolen?</t>
    </r>
  </si>
  <si>
    <r>
      <rPr>
        <sz val="10"/>
        <rFont val="Arial"/>
        <family val="2"/>
      </rPr>
      <t>Öppet förfarande</t>
    </r>
  </si>
  <si>
    <r>
      <rPr>
        <sz val="10"/>
        <rFont val="Arial"/>
        <family val="2"/>
      </rPr>
      <t>Begränsat förfarande</t>
    </r>
  </si>
  <si>
    <r>
      <rPr>
        <sz val="10"/>
        <rFont val="Arial"/>
        <family val="2"/>
      </rPr>
      <t>Förhandlingsförfarande</t>
    </r>
  </si>
  <si>
    <r>
      <rPr>
        <sz val="10"/>
        <rFont val="Arial"/>
        <family val="2"/>
      </rPr>
      <t>Direktupphandling</t>
    </r>
  </si>
  <si>
    <r>
      <rPr>
        <sz val="10"/>
        <rFont val="Arial"/>
        <family val="2"/>
      </rPr>
      <t>Konkurrensmässigt förhandlingsförfarande</t>
    </r>
  </si>
  <si>
    <r>
      <rPr>
        <sz val="10"/>
        <rFont val="Arial"/>
        <family val="2"/>
      </rPr>
      <t>Ramarrangemang</t>
    </r>
  </si>
  <si>
    <r>
      <rPr>
        <sz val="10"/>
        <rFont val="Arial"/>
        <family val="2"/>
      </rPr>
      <t>Planeringstävling</t>
    </r>
  </si>
  <si>
    <r>
      <rPr>
        <sz val="10"/>
        <rFont val="Arial"/>
        <family val="2"/>
      </rPr>
      <t>Annat förfarande</t>
    </r>
  </si>
  <si>
    <r>
      <rPr>
        <sz val="12"/>
        <rFont val="Arial"/>
        <family val="2"/>
      </rPr>
      <t>Upphandlingsannons</t>
    </r>
  </si>
  <si>
    <r>
      <rPr>
        <sz val="12"/>
        <rFont val="Arial"/>
        <family val="2"/>
      </rPr>
      <t>Anbudsbegäran</t>
    </r>
  </si>
  <si>
    <r>
      <rPr>
        <sz val="12"/>
        <rFont val="Arial"/>
        <family val="2"/>
      </rPr>
      <t>Upphandlingsbeslut</t>
    </r>
  </si>
  <si>
    <r>
      <rPr>
        <sz val="12"/>
        <rFont val="Arial"/>
        <family val="2"/>
      </rPr>
      <t>Avtal</t>
    </r>
  </si>
  <si>
    <r>
      <rPr>
        <sz val="12"/>
        <rFont val="Arial"/>
        <family val="2"/>
      </rPr>
      <t>Annat upphandlingsdokument</t>
    </r>
  </si>
  <si>
    <r>
      <rPr>
        <sz val="12"/>
        <rFont val="Arial"/>
        <family val="2"/>
      </rPr>
      <t>Öppningsprotokoll</t>
    </r>
  </si>
  <si>
    <r>
      <rPr>
        <sz val="12"/>
        <rFont val="Arial"/>
        <family val="2"/>
      </rPr>
      <t>Typ</t>
    </r>
  </si>
  <si>
    <r>
      <rPr>
        <sz val="12"/>
        <rFont val="Arial"/>
        <family val="2"/>
      </rPr>
      <t>Vilken aktör upphandlar utrustningen, tjänsten, byggnaden etc. som definieras i föregående punkt?</t>
    </r>
  </si>
  <si>
    <r>
      <rPr>
        <sz val="12"/>
        <rFont val="Arial"/>
        <family val="2"/>
      </rPr>
      <t>Om upphandlingen har överklagats till marknadsdomstolen, ange här datumet för överklagandet och information om läget gällande behandlingen av ärendet i marknadsdomstolen.</t>
    </r>
  </si>
  <si>
    <r>
      <rPr>
        <b/>
        <sz val="12"/>
        <rFont val="Arial"/>
        <family val="2"/>
      </rPr>
      <t xml:space="preserve">Följande dokument ska bifogas till ansökan: </t>
    </r>
  </si>
  <si>
    <r>
      <rPr>
        <u/>
        <sz val="12"/>
        <color theme="10"/>
        <rFont val="Arial"/>
        <family val="2"/>
      </rPr>
      <t>Underskrift</t>
    </r>
  </si>
  <si>
    <r>
      <rPr>
        <sz val="12"/>
        <rFont val="Arial"/>
        <family val="2"/>
      </rPr>
      <t>Ort</t>
    </r>
  </si>
  <si>
    <r>
      <rPr>
        <sz val="12"/>
        <rFont val="Arial"/>
        <family val="2"/>
      </rPr>
      <t>Namnförtydligande</t>
    </r>
  </si>
  <si>
    <r>
      <rPr>
        <sz val="12"/>
        <rFont val="Arial"/>
        <family val="2"/>
      </rPr>
      <t>Datum</t>
    </r>
  </si>
  <si>
    <r>
      <rPr>
        <sz val="12"/>
        <rFont val="Arial"/>
        <family val="2"/>
      </rPr>
      <t xml:space="preserve">Den sökande kan ge sitt samtycke till elektronisk delgivning av beslut. Beslutet delges då den berörda sökanden elektroniskt via ett system. Elektronisk delgivning regleras i lagen om elektronisk kommunikation i myndigheternas verksamhet (13/2003). </t>
    </r>
  </si>
  <si>
    <r>
      <rPr>
        <b/>
        <sz val="12"/>
        <rFont val="Arial"/>
        <family val="2"/>
      </rPr>
      <t>Ansökan undertecknas av personer som har firmateckningsrätt i organisationen.</t>
    </r>
  </si>
  <si>
    <r>
      <rPr>
        <sz val="12"/>
        <rFont val="Arial"/>
        <family val="2"/>
      </rPr>
      <t>Ställning i organisationen</t>
    </r>
  </si>
  <si>
    <r>
      <rPr>
        <sz val="12"/>
        <rFont val="Arial"/>
        <family val="2"/>
      </rPr>
      <t>Den sökande organisationens namn</t>
    </r>
  </si>
  <si>
    <r>
      <rPr>
        <sz val="12"/>
        <rFont val="Arial"/>
        <family val="2"/>
      </rPr>
      <t>Projektets namn</t>
    </r>
  </si>
  <si>
    <r>
      <rPr>
        <sz val="12"/>
        <rFont val="Arial"/>
        <family val="2"/>
      </rPr>
      <t>Ytterligare information:</t>
    </r>
  </si>
  <si>
    <r>
      <rPr>
        <sz val="12"/>
        <rFont val="Arial"/>
        <family val="2"/>
      </rPr>
      <t>Välj</t>
    </r>
  </si>
  <si>
    <r>
      <rPr>
        <sz val="12"/>
        <rFont val="Arial"/>
        <family val="2"/>
      </rPr>
      <t>Inkluderar projektets kostnader mervärdesskatt?</t>
    </r>
  </si>
  <si>
    <r>
      <rPr>
        <sz val="12"/>
        <rFont val="Arial"/>
        <family val="2"/>
      </rPr>
      <t>EU-finansieringsandel %</t>
    </r>
  </si>
  <si>
    <r>
      <rPr>
        <sz val="10"/>
        <rFont val="Arial"/>
        <family val="2"/>
      </rPr>
      <t>Grund för lönen</t>
    </r>
  </si>
  <si>
    <r>
      <rPr>
        <b/>
        <sz val="12"/>
        <rFont val="Arial"/>
        <family val="2"/>
      </rPr>
      <t>Euro</t>
    </r>
  </si>
  <si>
    <r>
      <rPr>
        <b/>
        <sz val="12"/>
        <rFont val="Arial"/>
        <family val="2"/>
      </rPr>
      <t>TOTALT</t>
    </r>
  </si>
  <si>
    <r>
      <rPr>
        <b/>
        <sz val="12"/>
        <rFont val="Arial"/>
        <family val="2"/>
      </rPr>
      <t>Förklaring</t>
    </r>
  </si>
  <si>
    <r>
      <rPr>
        <u/>
        <sz val="12"/>
        <color theme="10"/>
        <rFont val="Arial"/>
        <family val="2"/>
      </rPr>
      <t>Finansiering</t>
    </r>
  </si>
  <si>
    <r>
      <rPr>
        <sz val="10"/>
        <rFont val="Arial"/>
        <family val="2"/>
      </rPr>
      <t>Privat</t>
    </r>
  </si>
  <si>
    <r>
      <rPr>
        <sz val="10"/>
        <rFont val="Arial"/>
        <family val="2"/>
      </rPr>
      <t>Offentlig</t>
    </r>
  </si>
  <si>
    <r>
      <rPr>
        <sz val="12"/>
        <rFont val="Arial"/>
        <family val="2"/>
      </rPr>
      <t>Kontrollruta (ska visa noll)</t>
    </r>
  </si>
  <si>
    <r>
      <rPr>
        <u/>
        <sz val="12"/>
        <color theme="10"/>
        <rFont val="Arial"/>
        <family val="2"/>
      </rPr>
      <t>Projektets kostnader</t>
    </r>
  </si>
  <si>
    <r>
      <rPr>
        <b/>
        <sz val="12"/>
        <rFont val="Arial"/>
        <family val="2"/>
      </rPr>
      <t>Direkta kostnader</t>
    </r>
  </si>
  <si>
    <r>
      <rPr>
        <b/>
        <sz val="12"/>
        <rFont val="Arial"/>
        <family val="2"/>
      </rPr>
      <t>Indirekta kostnader</t>
    </r>
  </si>
  <si>
    <r>
      <rPr>
        <b/>
        <sz val="12"/>
        <rFont val="Arial"/>
        <family val="2"/>
      </rPr>
      <t>ÅRSSPECIFIK BUDGETERING</t>
    </r>
  </si>
  <si>
    <r>
      <rPr>
        <sz val="12"/>
        <rFont val="Arial"/>
        <family val="2"/>
      </rPr>
      <t>År</t>
    </r>
  </si>
  <si>
    <r>
      <rPr>
        <sz val="12"/>
        <rFont val="Arial"/>
        <family val="2"/>
      </rPr>
      <t>Motiveringar till ansökan om förskott</t>
    </r>
  </si>
  <si>
    <r>
      <rPr>
        <b/>
        <sz val="12"/>
        <rFont val="Arial"/>
        <family val="2"/>
      </rPr>
      <t>Förskott som söks i euro</t>
    </r>
  </si>
  <si>
    <r>
      <rPr>
        <b/>
        <sz val="12"/>
        <rFont val="Arial"/>
        <family val="2"/>
      </rPr>
      <t>ANVISNING</t>
    </r>
  </si>
  <si>
    <r>
      <rPr>
        <u/>
        <sz val="12"/>
        <color theme="10"/>
        <rFont val="Arial"/>
        <family val="2"/>
      </rPr>
      <t>Tidsplan</t>
    </r>
  </si>
  <si>
    <r>
      <rPr>
        <u/>
        <sz val="12"/>
        <color theme="10"/>
        <rFont val="Arial"/>
        <family val="2"/>
      </rPr>
      <t>Förskott</t>
    </r>
  </si>
  <si>
    <r>
      <rPr>
        <u/>
        <sz val="12"/>
        <color theme="10"/>
        <rFont val="Arial"/>
        <family val="2"/>
      </rPr>
      <t>TILLBAKA TILL PÄRMSIDAN</t>
    </r>
  </si>
  <si>
    <r>
      <rPr>
        <sz val="12"/>
        <rFont val="Arial"/>
        <family val="2"/>
      </rPr>
      <t>Formuläret är skrivskyddat så att endast de punkter som ska fyllas i kan väljas och redigeras.</t>
    </r>
  </si>
  <si>
    <r>
      <rPr>
        <b/>
        <sz val="12"/>
        <rFont val="Arial"/>
        <family val="2"/>
      </rPr>
      <t>Särskilt mål</t>
    </r>
  </si>
  <si>
    <r>
      <rPr>
        <sz val="10"/>
        <rFont val="Arial"/>
        <family val="2"/>
      </rPr>
      <t>Särskild åtgärd</t>
    </r>
  </si>
  <si>
    <r>
      <rPr>
        <sz val="10"/>
        <rFont val="Arial"/>
        <family val="2"/>
      </rPr>
      <t>Projektunderstöd</t>
    </r>
  </si>
  <si>
    <r>
      <rPr>
        <sz val="10"/>
        <rFont val="Arial"/>
        <family val="2"/>
      </rPr>
      <t>Integrationsåtgärder som utförs av lokala och regionala myndigheter samt medborgarorganisationer</t>
    </r>
  </si>
  <si>
    <r>
      <rPr>
        <sz val="10"/>
        <rFont val="Arial"/>
        <family val="2"/>
      </rPr>
      <t>Åtgärder för utveckling och genomförande av effektiva alternativ till tagande i förvar</t>
    </r>
  </si>
  <si>
    <r>
      <rPr>
        <sz val="10"/>
        <rFont val="Arial"/>
        <family val="2"/>
      </rPr>
      <t>Understött frivilligt återvändande och återintegrationsprogram samt aktiviteter som anknyter till dessa</t>
    </r>
  </si>
  <si>
    <r>
      <rPr>
        <sz val="10"/>
        <rFont val="Arial"/>
        <family val="2"/>
      </rPr>
      <t>Åtgärder som har riktats till personer som befinner sig i en svagare ställning än andra</t>
    </r>
  </si>
  <si>
    <r>
      <rPr>
        <sz val="10"/>
        <rFont val="Arial"/>
        <family val="2"/>
      </rPr>
      <t>Projekt som genomförs i tredje länder, genom vilka man strävar efter att bekämpa förändringstryck som riktar sig mot medlemsstater</t>
    </r>
  </si>
  <si>
    <r>
      <rPr>
        <sz val="10"/>
        <rFont val="Arial"/>
        <family val="2"/>
      </rPr>
      <t>Operativt stöd</t>
    </r>
  </si>
  <si>
    <r>
      <rPr>
        <b/>
        <sz val="12"/>
        <rFont val="Arial"/>
        <family val="2"/>
      </rPr>
      <t xml:space="preserve">Totalt </t>
    </r>
  </si>
  <si>
    <r>
      <rPr>
        <b/>
        <sz val="12"/>
        <rFont val="Arial"/>
        <family val="2"/>
      </rPr>
      <t>Aktivitet som kostnaden anknyter till</t>
    </r>
  </si>
  <si>
    <r>
      <rPr>
        <b/>
        <sz val="12"/>
        <rFont val="Arial"/>
        <family val="2"/>
      </rPr>
      <t>Kostnad</t>
    </r>
  </si>
  <si>
    <r>
      <rPr>
        <sz val="12"/>
        <rFont val="Arial"/>
        <family val="2"/>
      </rPr>
      <t>Överskrider upphandlingen EU-tröskelvärdet?</t>
    </r>
  </si>
  <si>
    <r>
      <rPr>
        <sz val="12"/>
        <rFont val="Arial"/>
        <family val="2"/>
      </rPr>
      <t>Är det fråga om en upphandling enligt försvars- och säkerhetsupphandlingslagen?</t>
    </r>
  </si>
  <si>
    <r>
      <rPr>
        <sz val="12"/>
        <rFont val="Arial"/>
        <family val="2"/>
      </rPr>
      <t>Beslut om upphandlingsförfarande</t>
    </r>
  </si>
  <si>
    <r>
      <rPr>
        <sz val="12"/>
        <rFont val="Arial"/>
        <family val="2"/>
      </rPr>
      <t>Ange här objektet för upphandlingen, som kan vara exempelvis utrustning, en tjänst eller en byggnad.</t>
    </r>
  </si>
  <si>
    <r>
      <rPr>
        <sz val="10"/>
        <rFont val="Arial"/>
        <family val="2"/>
      </rPr>
      <t>Understödstyper</t>
    </r>
  </si>
  <si>
    <r>
      <rPr>
        <sz val="10"/>
        <rFont val="Arial"/>
        <family val="2"/>
      </rPr>
      <t>Projektunderstöd (upphandling)</t>
    </r>
  </si>
  <si>
    <r>
      <rPr>
        <sz val="10"/>
        <rFont val="Arial"/>
        <family val="2"/>
      </rPr>
      <t>Nödhjälp</t>
    </r>
  </si>
  <si>
    <r>
      <rPr>
        <sz val="12"/>
        <rFont val="Arial"/>
        <family val="2"/>
      </rPr>
      <t xml:space="preserve">Har annan EU-finansiering sökts för projektet? </t>
    </r>
  </si>
  <si>
    <r>
      <rPr>
        <sz val="12"/>
        <rFont val="Arial"/>
        <family val="2"/>
      </rPr>
      <t>Den sökande organisationens FO-nummer:</t>
    </r>
  </si>
  <si>
    <r>
      <rPr>
        <sz val="12"/>
        <rFont val="Arial"/>
        <family val="2"/>
      </rPr>
      <t>Den sökande organisationens postnummer:</t>
    </r>
  </si>
  <si>
    <r>
      <rPr>
        <sz val="12"/>
        <rFont val="Arial"/>
        <family val="2"/>
      </rPr>
      <t>Den sökande organisationens postort:</t>
    </r>
  </si>
  <si>
    <r>
      <rPr>
        <sz val="12"/>
        <rFont val="Arial"/>
        <family val="2"/>
      </rPr>
      <t>Får e-postadressen användas för fondens kommunikation?</t>
    </r>
  </si>
  <si>
    <r>
      <rPr>
        <u/>
        <sz val="12"/>
        <color theme="10"/>
        <rFont val="Arial"/>
        <family val="2"/>
      </rPr>
      <t>Överföringsmottagare</t>
    </r>
  </si>
  <si>
    <r>
      <rPr>
        <sz val="12"/>
        <rFont val="Arial"/>
        <family val="2"/>
      </rPr>
      <t>Namn på överföringsmottagare 1:</t>
    </r>
  </si>
  <si>
    <r>
      <rPr>
        <b/>
        <sz val="12"/>
        <rFont val="Arial"/>
        <family val="2"/>
      </rPr>
      <t>PLAN</t>
    </r>
  </si>
  <si>
    <r>
      <rPr>
        <sz val="10"/>
        <rFont val="Arial"/>
        <family val="2"/>
      </rPr>
      <t>Ja/Nej</t>
    </r>
  </si>
  <si>
    <r>
      <rPr>
        <sz val="10"/>
        <rFont val="Arial"/>
        <family val="2"/>
      </rPr>
      <t>Särskilda prioriteringar</t>
    </r>
  </si>
  <si>
    <r>
      <rPr>
        <sz val="10"/>
        <rFont val="Arial"/>
        <family val="2"/>
      </rPr>
      <t>Särskilda mål</t>
    </r>
  </si>
  <si>
    <r>
      <rPr>
        <sz val="12"/>
        <rFont val="Arial"/>
        <family val="2"/>
      </rPr>
      <t>Projektets startdatum</t>
    </r>
  </si>
  <si>
    <r>
      <rPr>
        <sz val="12"/>
        <rFont val="Arial"/>
        <family val="2"/>
      </rPr>
      <t>Projektets slutdatum</t>
    </r>
  </si>
  <si>
    <r>
      <rPr>
        <u/>
        <sz val="12"/>
        <color theme="10"/>
        <rFont val="Arial"/>
        <family val="2"/>
      </rPr>
      <t>EU-finansieringsandel</t>
    </r>
  </si>
  <si>
    <r>
      <rPr>
        <u/>
        <sz val="12"/>
        <color theme="10"/>
        <rFont val="Arial"/>
        <family val="2"/>
      </rPr>
      <t>Köpta tjänster</t>
    </r>
  </si>
  <si>
    <r>
      <rPr>
        <u/>
        <sz val="12"/>
        <color theme="10"/>
        <rFont val="Arial"/>
        <family val="2"/>
      </rPr>
      <t>Anläggningstillgångar och fast egendom</t>
    </r>
  </si>
  <si>
    <r>
      <rPr>
        <u/>
        <sz val="12"/>
        <color theme="10"/>
        <rFont val="Arial"/>
        <family val="2"/>
      </rPr>
      <t>Övriga projektkostnader</t>
    </r>
  </si>
  <si>
    <r>
      <rPr>
        <sz val="12"/>
        <rFont val="Arial"/>
        <family val="2"/>
      </rPr>
      <t>Muu rahoitus</t>
    </r>
  </si>
  <si>
    <r>
      <rPr>
        <b/>
        <sz val="12"/>
        <rFont val="Arial"/>
        <family val="2"/>
      </rPr>
      <t>Organisation som ansöker om understöd</t>
    </r>
  </si>
  <si>
    <r>
      <rPr>
        <sz val="12"/>
        <rFont val="Arial"/>
        <family val="2"/>
      </rPr>
      <t>Namn på överföringsmottagare 2:</t>
    </r>
  </si>
  <si>
    <r>
      <rPr>
        <u/>
        <sz val="12"/>
        <color theme="10"/>
        <rFont val="Arial"/>
        <family val="2"/>
      </rPr>
      <t>Plan</t>
    </r>
  </si>
  <si>
    <r>
      <rPr>
        <sz val="10"/>
        <rFont val="Arial"/>
        <family val="2"/>
      </rPr>
      <t>Stödåtgärdskoder</t>
    </r>
  </si>
  <si>
    <r>
      <rPr>
        <sz val="10"/>
        <rFont val="Arial"/>
        <family val="2"/>
      </rPr>
      <t>Åtgärdstypkoder</t>
    </r>
  </si>
  <si>
    <r>
      <rPr>
        <sz val="8"/>
        <rFont val="Arial"/>
        <family val="2"/>
      </rPr>
      <t>Fliken Plan</t>
    </r>
  </si>
  <si>
    <r>
      <rPr>
        <sz val="8"/>
        <rFont val="Arial"/>
        <family val="2"/>
      </rPr>
      <t>Fliken Tidsplan</t>
    </r>
  </si>
  <si>
    <r>
      <rPr>
        <sz val="8"/>
        <rFont val="Arial"/>
        <family val="2"/>
      </rPr>
      <t>Fliken Grundläggande information om budgeten</t>
    </r>
  </si>
  <si>
    <r>
      <rPr>
        <sz val="8"/>
        <rFont val="Arial"/>
        <family val="2"/>
      </rPr>
      <t>Fliken Köptjänster</t>
    </r>
  </si>
  <si>
    <r>
      <rPr>
        <sz val="8"/>
        <rFont val="Arial"/>
        <family val="2"/>
      </rPr>
      <t>Fliken Övriga projektkostnader</t>
    </r>
  </si>
  <si>
    <r>
      <rPr>
        <sz val="8"/>
        <rFont val="Arial"/>
        <family val="2"/>
      </rPr>
      <t>Fliken Förskott</t>
    </r>
  </si>
  <si>
    <r>
      <rPr>
        <sz val="12"/>
        <rFont val="Arial"/>
        <family val="2"/>
      </rPr>
      <t>Korrigerad/kompletterad ansökan</t>
    </r>
  </si>
  <si>
    <r>
      <rPr>
        <sz val="12"/>
        <rFont val="Arial"/>
        <family val="2"/>
      </rPr>
      <t>Om projektet påbörjas före understödsbeslutet ska du motivera det här.</t>
    </r>
  </si>
  <si>
    <r>
      <rPr>
        <sz val="12"/>
        <color theme="1"/>
        <rFont val="Arial"/>
        <family val="2"/>
      </rPr>
      <t>Den sökande organisationens allmänna telefonnummer:</t>
    </r>
  </si>
  <si>
    <r>
      <rPr>
        <sz val="12"/>
        <rFont val="Arial"/>
        <family val="2"/>
      </rPr>
      <t xml:space="preserve">• Finansieringsförbindelser från alla projektets finansiärer (överföringsmottagare, dvs. projektpartner/annan privat eller offentlig finansiär) </t>
    </r>
  </si>
  <si>
    <r>
      <rPr>
        <sz val="10"/>
        <rFont val="Arial"/>
        <family val="2"/>
      </rPr>
      <t>Kostnadsmodeller</t>
    </r>
  </si>
  <si>
    <r>
      <rPr>
        <sz val="12"/>
        <rFont val="Arial"/>
        <family val="2"/>
      </rPr>
      <t>Euro</t>
    </r>
  </si>
  <si>
    <r>
      <rPr>
        <sz val="12"/>
        <rFont val="Arial"/>
        <family val="2"/>
      </rPr>
      <t>Finansiering totalt (EU-finansiering + självfinansiering + övrig finansiering)</t>
    </r>
  </si>
  <si>
    <r>
      <rPr>
        <sz val="12"/>
        <rFont val="Arial"/>
        <family val="2"/>
      </rPr>
      <t>Tidsperiod</t>
    </r>
  </si>
  <si>
    <r>
      <rPr>
        <b/>
        <sz val="12"/>
        <rFont val="Arial"/>
        <family val="2"/>
      </rPr>
      <t xml:space="preserve">Överföringsmottagare </t>
    </r>
  </si>
  <si>
    <r>
      <rPr>
        <sz val="12"/>
        <rFont val="Arial"/>
        <family val="2"/>
      </rPr>
      <t>Projektets kostnader totalt med intäkterna avdragna</t>
    </r>
  </si>
  <si>
    <r>
      <rPr>
        <sz val="12"/>
        <rFont val="Arial"/>
        <family val="2"/>
      </rPr>
      <t xml:space="preserve">Har projektet beviljats annan EU-finansiering? </t>
    </r>
  </si>
  <si>
    <r>
      <rPr>
        <sz val="12"/>
        <rFont val="Arial"/>
        <family val="2"/>
      </rPr>
      <t>Den sökande organisationens postadress:</t>
    </r>
  </si>
  <si>
    <r>
      <rPr>
        <sz val="12"/>
        <rFont val="Arial"/>
        <family val="2"/>
      </rPr>
      <t xml:space="preserve">Ange de aktörer (inte personers namn) som man planerar att bjuda in till styrgruppen </t>
    </r>
  </si>
  <si>
    <r>
      <rPr>
        <sz val="10"/>
        <rFont val="Arial"/>
        <family val="2"/>
      </rPr>
      <t>Inga prioriterade områden</t>
    </r>
  </si>
  <si>
    <r>
      <rPr>
        <sz val="12"/>
        <rFont val="Arial"/>
        <family val="2"/>
      </rPr>
      <t>Åtgärderna i projektet anknyter inte till något av dessa</t>
    </r>
  </si>
  <si>
    <r>
      <rPr>
        <b/>
        <sz val="12"/>
        <rFont val="Arial"/>
        <family val="2"/>
      </rPr>
      <t>Sammanfattning av projektet</t>
    </r>
  </si>
  <si>
    <r>
      <rPr>
        <b/>
        <sz val="12"/>
        <rFont val="Arial"/>
        <family val="2"/>
      </rPr>
      <t>Projektets mål</t>
    </r>
  </si>
  <si>
    <r>
      <rPr>
        <sz val="12"/>
        <rFont val="Arial"/>
        <family val="2"/>
      </rPr>
      <t>Namn på överföringsmottagare 3:</t>
    </r>
  </si>
  <si>
    <r>
      <rPr>
        <sz val="12"/>
        <rFont val="Arial"/>
        <family val="2"/>
      </rPr>
      <t>Namn på överföringsmottagare 4:</t>
    </r>
  </si>
  <si>
    <r>
      <rPr>
        <sz val="12"/>
        <rFont val="Arial"/>
        <family val="2"/>
      </rPr>
      <t>Namn på överföringsmottagare 5:</t>
    </r>
  </si>
  <si>
    <r>
      <rPr>
        <sz val="12"/>
        <rFont val="Arial"/>
        <family val="2"/>
      </rPr>
      <t>Namn på överföringsmottagare 6:</t>
    </r>
  </si>
  <si>
    <r>
      <rPr>
        <sz val="12"/>
        <rFont val="Arial"/>
        <family val="2"/>
      </rPr>
      <t>Namn på överföringsmottagare 7:</t>
    </r>
  </si>
  <si>
    <r>
      <rPr>
        <sz val="12"/>
        <rFont val="Arial"/>
        <family val="2"/>
      </rPr>
      <t>Namn på överföringsmottagare 8:</t>
    </r>
  </si>
  <si>
    <r>
      <rPr>
        <sz val="12"/>
        <rFont val="Arial"/>
        <family val="2"/>
      </rPr>
      <t>Namn på överföringsmottagare 9:</t>
    </r>
  </si>
  <si>
    <r>
      <rPr>
        <sz val="12"/>
        <rFont val="Arial"/>
        <family val="2"/>
      </rPr>
      <t>Namn på överföringsmottagare 10:</t>
    </r>
  </si>
  <si>
    <r>
      <rPr>
        <sz val="12"/>
        <rFont val="Arial"/>
        <family val="2"/>
      </rPr>
      <t>Namn på överföringsmottagare 11:</t>
    </r>
  </si>
  <si>
    <r>
      <rPr>
        <sz val="12"/>
        <rFont val="Arial"/>
        <family val="2"/>
      </rPr>
      <t>Namn på överföringsmottagare 12:</t>
    </r>
  </si>
  <si>
    <r>
      <rPr>
        <sz val="12"/>
        <rFont val="Arial"/>
        <family val="2"/>
      </rPr>
      <t>Namn på överföringsmottagare 13:</t>
    </r>
  </si>
  <si>
    <r>
      <rPr>
        <sz val="12"/>
        <rFont val="Arial"/>
        <family val="2"/>
      </rPr>
      <t>Namn på överföringsmottagare 14:</t>
    </r>
  </si>
  <si>
    <r>
      <rPr>
        <b/>
        <sz val="12"/>
        <rFont val="Arial"/>
        <family val="2"/>
      </rPr>
      <t>Projektets effekter och effektivitet</t>
    </r>
  </si>
  <si>
    <r>
      <rPr>
        <sz val="12"/>
        <rFont val="Arial"/>
        <family val="2"/>
      </rPr>
      <t>Namn på samarbetsaktör 1:</t>
    </r>
  </si>
  <si>
    <r>
      <rPr>
        <sz val="12"/>
        <rFont val="Arial"/>
        <family val="2"/>
      </rPr>
      <t>Har projektet samarbetsaktörer?</t>
    </r>
  </si>
  <si>
    <r>
      <rPr>
        <sz val="10"/>
        <rFont val="Arial"/>
        <family val="2"/>
      </rPr>
      <t>Upphandlingsförfaranden</t>
    </r>
  </si>
  <si>
    <r>
      <rPr>
        <sz val="12"/>
        <rFont val="Arial"/>
        <family val="2"/>
      </rPr>
      <t>Välj det upphandlingsförfarande som används</t>
    </r>
  </si>
  <si>
    <r>
      <rPr>
        <sz val="12"/>
        <rFont val="Arial"/>
        <family val="2"/>
      </rPr>
      <t>Namn på samarbetsaktör 2:</t>
    </r>
  </si>
  <si>
    <r>
      <rPr>
        <sz val="12"/>
        <rFont val="Arial"/>
        <family val="2"/>
      </rPr>
      <t>Namn på samarbetsaktör 14:</t>
    </r>
  </si>
  <si>
    <r>
      <rPr>
        <sz val="12"/>
        <rFont val="Arial"/>
        <family val="2"/>
      </rPr>
      <t>Namn på samarbetsaktör 13:</t>
    </r>
  </si>
  <si>
    <r>
      <rPr>
        <sz val="12"/>
        <rFont val="Arial"/>
        <family val="2"/>
      </rPr>
      <t>Namn på samarbetsaktör 12:</t>
    </r>
  </si>
  <si>
    <r>
      <rPr>
        <sz val="12"/>
        <rFont val="Arial"/>
        <family val="2"/>
      </rPr>
      <t>Namn på samarbetsaktör 11:</t>
    </r>
  </si>
  <si>
    <r>
      <rPr>
        <sz val="12"/>
        <rFont val="Arial"/>
        <family val="2"/>
      </rPr>
      <t>Namn på samarbetsaktör 10:</t>
    </r>
  </si>
  <si>
    <r>
      <rPr>
        <sz val="12"/>
        <rFont val="Arial"/>
        <family val="2"/>
      </rPr>
      <t>Namn på samarbetsaktör 9:</t>
    </r>
  </si>
  <si>
    <r>
      <rPr>
        <sz val="12"/>
        <rFont val="Arial"/>
        <family val="2"/>
      </rPr>
      <t>Namn på samarbetsaktör 8:</t>
    </r>
  </si>
  <si>
    <r>
      <rPr>
        <sz val="12"/>
        <rFont val="Arial"/>
        <family val="2"/>
      </rPr>
      <t>Namn på samarbetsaktör 6:</t>
    </r>
  </si>
  <si>
    <r>
      <rPr>
        <sz val="12"/>
        <rFont val="Arial"/>
        <family val="2"/>
      </rPr>
      <t>Namn på samarbetsaktör 5:</t>
    </r>
  </si>
  <si>
    <r>
      <rPr>
        <sz val="12"/>
        <rFont val="Arial"/>
        <family val="2"/>
      </rPr>
      <t>Namn på samarbetsaktör 4:</t>
    </r>
  </si>
  <si>
    <r>
      <rPr>
        <sz val="12"/>
        <rFont val="Arial"/>
        <family val="2"/>
      </rPr>
      <t>Namn på samarbetsaktör 3:</t>
    </r>
  </si>
  <si>
    <r>
      <rPr>
        <b/>
        <sz val="12"/>
        <rFont val="Arial"/>
        <family val="2"/>
      </rPr>
      <t xml:space="preserve">Beskrivning av projektets bakgrundssituation och behov </t>
    </r>
  </si>
  <si>
    <r>
      <rPr>
        <sz val="12"/>
        <rFont val="Arial"/>
        <family val="2"/>
      </rPr>
      <t>Namn</t>
    </r>
  </si>
  <si>
    <r>
      <rPr>
        <sz val="12"/>
        <rFont val="Arial"/>
        <family val="2"/>
      </rPr>
      <t>Välilliset kustannukset -kerroin</t>
    </r>
  </si>
  <si>
    <r>
      <rPr>
        <sz val="12"/>
        <rFont val="Arial"/>
        <family val="2"/>
      </rPr>
      <t>Du kan gå från ett redigerbart fält till ett annat genom att trycka på enter- eller tabulatortangenten.</t>
    </r>
  </si>
  <si>
    <r>
      <rPr>
        <sz val="12"/>
        <rFont val="Arial"/>
        <family val="2"/>
      </rPr>
      <t xml:space="preserve">• Om understödstagaren är en privaträttslig juridisk person, ska man också lämna in de två senaste boksluten, som innehåller balansräkning, resultaträkning och verksamhetsberättelse.  </t>
    </r>
  </si>
  <si>
    <r>
      <rPr>
        <sz val="12"/>
        <rFont val="Arial"/>
        <family val="2"/>
      </rPr>
      <t>Kontaktpersonens namn</t>
    </r>
  </si>
  <si>
    <r>
      <rPr>
        <sz val="12"/>
        <rFont val="Arial"/>
        <family val="2"/>
      </rPr>
      <t>Kontaktpersonens telefonnummer</t>
    </r>
  </si>
  <si>
    <r>
      <rPr>
        <sz val="12"/>
        <rFont val="Arial"/>
        <family val="2"/>
      </rPr>
      <t>Kontaktpersonens e-postadress</t>
    </r>
  </si>
  <si>
    <r>
      <rPr>
        <sz val="12"/>
        <rFont val="Arial"/>
        <family val="2"/>
      </rPr>
      <t>Reservkontaktpersonens namn</t>
    </r>
  </si>
  <si>
    <r>
      <rPr>
        <sz val="12"/>
        <rFont val="Arial"/>
        <family val="2"/>
      </rPr>
      <t>Reservkontaktpersonens telefonnummer</t>
    </r>
  </si>
  <si>
    <r>
      <rPr>
        <sz val="12"/>
        <rFont val="Arial"/>
        <family val="2"/>
      </rPr>
      <t>Reservkontaktpersonens e-postadress</t>
    </r>
  </si>
  <si>
    <r>
      <rPr>
        <b/>
        <sz val="12"/>
        <rFont val="Arial"/>
        <family val="2"/>
      </rPr>
      <t>Åtgärder som berättigar till höjd EU-finansiering</t>
    </r>
  </si>
  <si>
    <r>
      <rPr>
        <sz val="12"/>
        <rFont val="Arial"/>
        <family val="2"/>
      </rPr>
      <t xml:space="preserve">EU-finansieringsandelen är i regel 75 procent. Om projektverksamheten fokuserar på någon av dessa åtgärder kan man ansöka om höjd EU-finansiering på högst 90 procent för projektet. 
</t>
    </r>
  </si>
  <si>
    <r>
      <rPr>
        <sz val="10"/>
        <rFont val="Arial"/>
        <family val="2"/>
      </rPr>
      <t>Förfarandet har inte ännu fastställts</t>
    </r>
  </si>
  <si>
    <r>
      <rPr>
        <sz val="12"/>
        <rFont val="Arial"/>
        <family val="2"/>
      </rPr>
      <t xml:space="preserve">Mer information om kostnadsberäkningen i ansökan. </t>
    </r>
  </si>
  <si>
    <r>
      <rPr>
        <b/>
        <sz val="12"/>
        <rFont val="Arial"/>
        <family val="2"/>
      </rPr>
      <t>Euro (€)</t>
    </r>
  </si>
  <si>
    <r>
      <rPr>
        <b/>
        <sz val="12"/>
        <rFont val="Arial"/>
        <family val="2"/>
      </rPr>
      <t>ANVÄNDNINGSGRAD I PROJEKTET (%)</t>
    </r>
  </si>
  <si>
    <r>
      <rPr>
        <sz val="12"/>
        <rFont val="Arial"/>
        <family val="2"/>
      </rPr>
      <t>Jag/vi intygar att uppgifterna i ansökan är korrekta.</t>
    </r>
  </si>
  <si>
    <r>
      <rPr>
        <sz val="8"/>
        <rFont val="Arial"/>
        <family val="2"/>
      </rPr>
      <t>Fliken EU-finansiering 3 år</t>
    </r>
  </si>
  <si>
    <r>
      <rPr>
        <b/>
        <sz val="12"/>
        <rFont val="Arial"/>
        <family val="2"/>
      </rPr>
      <t>EU-FINANSIERING SOM SÖKANDEN FÅTT UNDER DE TRE SENASTE ÅREN</t>
    </r>
  </si>
  <si>
    <r>
      <rPr>
        <b/>
        <sz val="12"/>
        <rFont val="Arial"/>
        <family val="2"/>
      </rPr>
      <t>EU-finansiering €</t>
    </r>
  </si>
  <si>
    <r>
      <rPr>
        <b/>
        <sz val="12"/>
        <rFont val="Arial"/>
        <family val="2"/>
      </rPr>
      <t>SAMARBETSAKTÖRER</t>
    </r>
  </si>
  <si>
    <r>
      <rPr>
        <sz val="8"/>
        <rFont val="Arial"/>
        <family val="2"/>
      </rPr>
      <t>Fliken Samarbetsaktörer</t>
    </r>
  </si>
  <si>
    <r>
      <rPr>
        <sz val="8"/>
        <rFont val="Arial"/>
        <family val="2"/>
      </rPr>
      <t>Fliken Överföringsmottagare</t>
    </r>
  </si>
  <si>
    <r>
      <rPr>
        <b/>
        <sz val="12"/>
        <rFont val="Arial"/>
        <family val="2"/>
      </rPr>
      <t>ÖVERFÖRINGSMOTTAGARE</t>
    </r>
  </si>
  <si>
    <r>
      <rPr>
        <b/>
        <sz val="12"/>
        <rFont val="Arial"/>
        <family val="2"/>
      </rPr>
      <t>INDIKATORER – SÄRSKILT MÅL 1</t>
    </r>
  </si>
  <si>
    <r>
      <rPr>
        <b/>
        <sz val="12"/>
        <rFont val="Arial"/>
        <family val="2"/>
      </rPr>
      <t>INDIKATORER – SÄRSKILT MÅL 2</t>
    </r>
  </si>
  <si>
    <r>
      <rPr>
        <b/>
        <sz val="12"/>
        <rFont val="Arial"/>
        <family val="2"/>
      </rPr>
      <t>INDIKATORER – SÄRSKILT MÅL 3</t>
    </r>
  </si>
  <si>
    <r>
      <rPr>
        <sz val="8"/>
        <rFont val="Arial"/>
        <family val="2"/>
      </rPr>
      <t>Fliken Indikatorer SM 1</t>
    </r>
  </si>
  <si>
    <r>
      <rPr>
        <b/>
        <sz val="12"/>
        <rFont val="Arial"/>
        <family val="2"/>
      </rPr>
      <t>GRUNDLÄGGANDE UPPGIFTER OM KOSTNADSBERÄKNINGEN</t>
    </r>
  </si>
  <si>
    <r>
      <rPr>
        <b/>
        <sz val="12"/>
        <rFont val="Arial"/>
        <family val="2"/>
      </rPr>
      <t>KOSTNADSSLAG – KÖPTJÄNSTER</t>
    </r>
  </si>
  <si>
    <r>
      <rPr>
        <sz val="8"/>
        <rFont val="Arial"/>
        <family val="2"/>
      </rPr>
      <t>Fliken Kostnader för projektet</t>
    </r>
  </si>
  <si>
    <r>
      <rPr>
        <b/>
        <sz val="12"/>
        <rFont val="Arial"/>
        <family val="2"/>
      </rPr>
      <t>SAMMANFATTNING AV PROJEKTETS KOSTNADER</t>
    </r>
  </si>
  <si>
    <r>
      <rPr>
        <b/>
        <sz val="12"/>
        <rFont val="Arial"/>
        <family val="2"/>
      </rPr>
      <t>FÖRSKOTT</t>
    </r>
  </si>
  <si>
    <r>
      <rPr>
        <b/>
        <sz val="12"/>
        <rFont val="Arial"/>
        <family val="2"/>
      </rPr>
      <t xml:space="preserve">UNDERTECKNANDE AV ANSÖKAN </t>
    </r>
  </si>
  <si>
    <r>
      <rPr>
        <sz val="8"/>
        <rFont val="Arial"/>
        <family val="2"/>
      </rPr>
      <t>Fliken Underskrift</t>
    </r>
  </si>
  <si>
    <r>
      <rPr>
        <sz val="12"/>
        <rFont val="Arial"/>
        <family val="2"/>
        <scheme val="minor"/>
      </rPr>
      <t>Ange tidsplanen för projektet i perioder om 3–6 månader.</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</si>
  <si>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</si>
  <si>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</si>
  <si>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0"/>
        <rFont val="Arial"/>
        <family val="2"/>
      </rPr>
      <t>Antalet upphandlingar</t>
    </r>
  </si>
  <si>
    <r>
      <rPr>
        <b/>
        <sz val="10"/>
        <color rgb="FFFF0000"/>
        <rFont val="Arial"/>
        <family val="2"/>
      </rPr>
      <t>DENNA FLIK ÄR DOLD FÖR SÖKANDE</t>
    </r>
  </si>
  <si>
    <r>
      <rPr>
        <sz val="12"/>
        <rFont val="Arial"/>
        <family val="2"/>
      </rPr>
      <t>Organisation</t>
    </r>
  </si>
  <si>
    <r>
      <rPr>
        <sz val="12"/>
        <rFont val="Arial"/>
        <family val="2"/>
      </rPr>
      <t>Offentlig eller privat</t>
    </r>
  </si>
  <si>
    <r>
      <rPr>
        <sz val="12"/>
        <rFont val="Arial"/>
        <family val="2"/>
      </rPr>
      <t>Mängd</t>
    </r>
  </si>
  <si>
    <r>
      <rPr>
        <sz val="12"/>
        <rFont val="Arial"/>
        <family val="2"/>
      </rPr>
      <t>Siirron saaja</t>
    </r>
  </si>
  <si>
    <r>
      <rPr>
        <sz val="12"/>
        <rFont val="Arial"/>
        <family val="2"/>
      </rPr>
      <t>Offentlig finansiering</t>
    </r>
  </si>
  <si>
    <r>
      <rPr>
        <sz val="12"/>
        <rFont val="Arial"/>
        <family val="2"/>
      </rPr>
      <t>Privat finansiering</t>
    </r>
  </si>
  <si>
    <r>
      <rPr>
        <sz val="12"/>
        <rFont val="Arial"/>
        <family val="2"/>
      </rPr>
      <t>Självfinansiering</t>
    </r>
  </si>
  <si>
    <r>
      <rPr>
        <sz val="12"/>
        <rFont val="Arial"/>
        <family val="2"/>
      </rPr>
      <t xml:space="preserve">EU-finansieringsandel </t>
    </r>
  </si>
  <si>
    <r>
      <rPr>
        <sz val="10"/>
        <rFont val="Arial"/>
        <family val="2"/>
      </rPr>
      <t>Annan finansiär</t>
    </r>
  </si>
  <si>
    <r>
      <rPr>
        <sz val="12"/>
        <rFont val="Arial"/>
        <family val="2"/>
      </rPr>
      <t xml:space="preserve">Specifikation av projektets intäkter </t>
    </r>
  </si>
  <si>
    <r>
      <rPr>
        <sz val="10"/>
        <rFont val="Arial"/>
        <family val="2"/>
      </rPr>
      <t>Sökandens självfinansiering</t>
    </r>
  </si>
  <si>
    <r>
      <rPr>
        <sz val="10"/>
        <rFont val="Arial"/>
        <family val="2"/>
      </rPr>
      <t>Överföringsmottagarens självfinansiering</t>
    </r>
  </si>
  <si>
    <r>
      <rPr>
        <sz val="12"/>
        <rFont val="Arial"/>
        <family val="2"/>
      </rPr>
      <t>Överföringsmottagare 2</t>
    </r>
  </si>
  <si>
    <r>
      <rPr>
        <b/>
        <sz val="12"/>
        <rFont val="Arial"/>
        <family val="2"/>
      </rPr>
      <t>Sammanfattning av finansieringen för förvaltningsmyndigheten</t>
    </r>
  </si>
  <si>
    <r>
      <rPr>
        <sz val="12"/>
        <rFont val="Arial"/>
        <family val="2"/>
      </rPr>
      <t>Finansiär</t>
    </r>
  </si>
  <si>
    <r>
      <rPr>
        <b/>
        <sz val="12"/>
        <rFont val="Arial"/>
        <family val="2"/>
      </rPr>
      <t>PROJEKTETS FINANSIERING</t>
    </r>
  </si>
  <si>
    <r>
      <rPr>
        <b/>
        <sz val="12"/>
        <rFont val="Arial"/>
        <family val="2"/>
      </rPr>
      <t xml:space="preserve">Projektets självfinansiering och övrig finansiering </t>
    </r>
  </si>
  <si>
    <r>
      <rPr>
        <b/>
        <sz val="12"/>
        <rFont val="Arial"/>
        <family val="2"/>
      </rPr>
      <t>PROJEKTETS KOSTNADER</t>
    </r>
  </si>
  <si>
    <r>
      <rPr>
        <b/>
        <sz val="12"/>
        <rFont val="Arial"/>
        <family val="2"/>
      </rPr>
      <t>%</t>
    </r>
  </si>
  <si>
    <r>
      <rPr>
        <sz val="12"/>
        <rFont val="Arial"/>
        <family val="2"/>
      </rPr>
      <t>Överföringsmottagare 3</t>
    </r>
  </si>
  <si>
    <r>
      <rPr>
        <b/>
        <sz val="12"/>
        <rFont val="Arial"/>
        <family val="2"/>
      </rPr>
      <t>€</t>
    </r>
  </si>
  <si>
    <r>
      <rPr>
        <b/>
        <sz val="12"/>
        <rFont val="Arial"/>
        <family val="2"/>
      </rPr>
      <t xml:space="preserve">EU-finansieringsandel som blir kvar hos understödstagaren </t>
    </r>
  </si>
  <si>
    <r>
      <rPr>
        <b/>
        <sz val="12"/>
        <rFont val="Arial"/>
        <family val="2"/>
      </rPr>
      <t xml:space="preserve">EU-finansieringsandel som överförs till överföringsmottagaren </t>
    </r>
  </si>
  <si>
    <r>
      <rPr>
        <sz val="12"/>
        <rFont val="Arial"/>
        <family val="2"/>
      </rPr>
      <t>Överföringsmottagare 4</t>
    </r>
  </si>
  <si>
    <r>
      <rPr>
        <sz val="12"/>
        <rFont val="Arial"/>
        <family val="2"/>
      </rPr>
      <t>Överföringsmottagare 5</t>
    </r>
  </si>
  <si>
    <r>
      <rPr>
        <sz val="12"/>
        <rFont val="Arial"/>
        <family val="2"/>
      </rPr>
      <t>Överföringsmottagare 6</t>
    </r>
  </si>
  <si>
    <r>
      <rPr>
        <sz val="12"/>
        <rFont val="Arial"/>
        <family val="2"/>
      </rPr>
      <t>Överföringsmottagare 7</t>
    </r>
  </si>
  <si>
    <r>
      <rPr>
        <sz val="12"/>
        <rFont val="Arial"/>
        <family val="2"/>
      </rPr>
      <t>Överföringsmottagare 8</t>
    </r>
  </si>
  <si>
    <r>
      <rPr>
        <sz val="12"/>
        <rFont val="Arial"/>
        <family val="2"/>
      </rPr>
      <t>Överföringsmottagare 9</t>
    </r>
  </si>
  <si>
    <r>
      <rPr>
        <sz val="12"/>
        <rFont val="Arial"/>
        <family val="2"/>
      </rPr>
      <t>Överföringsmottagare 10</t>
    </r>
  </si>
  <si>
    <r>
      <rPr>
        <sz val="12"/>
        <rFont val="Arial"/>
        <family val="2"/>
      </rPr>
      <t>Överföringsmottagare 11</t>
    </r>
  </si>
  <si>
    <r>
      <rPr>
        <sz val="12"/>
        <rFont val="Arial"/>
        <family val="2"/>
      </rPr>
      <t>Överföringsmottagare 12</t>
    </r>
  </si>
  <si>
    <r>
      <rPr>
        <sz val="12"/>
        <rFont val="Arial"/>
        <family val="2"/>
      </rPr>
      <t>Överföringsmottagare 13</t>
    </r>
  </si>
  <si>
    <r>
      <rPr>
        <sz val="12"/>
        <rFont val="Arial"/>
        <family val="2"/>
      </rPr>
      <t>Överföringsmottagare 14</t>
    </r>
  </si>
  <si>
    <r>
      <rPr>
        <b/>
        <sz val="12"/>
        <rFont val="Arial"/>
        <family val="2"/>
      </rPr>
      <t>SPECIFIKATION AV EU-FINANSIERINGSANDELEN SOM ÖVERFÖRS TILL ÖVERFÖRINGSMOTTAGARNA</t>
    </r>
  </si>
  <si>
    <r>
      <rPr>
        <sz val="8"/>
        <rFont val="Arial"/>
        <family val="2"/>
      </rPr>
      <t>Fliken Finansiering</t>
    </r>
  </si>
  <si>
    <r>
      <rPr>
        <sz val="8"/>
        <rFont val="Arial"/>
        <family val="2"/>
      </rPr>
      <t>Fliken EU-finansieringsandel</t>
    </r>
  </si>
  <si>
    <t>Ansökan</t>
  </si>
  <si>
    <r>
      <rPr>
        <sz val="12"/>
        <rFont val="Arial"/>
        <family val="2"/>
      </rPr>
      <t>Har den sökande organisationen fått EU-finansiering under de tre senaste åren?</t>
    </r>
  </si>
  <si>
    <r>
      <rPr>
        <sz val="12"/>
        <rFont val="Arial"/>
        <family val="2"/>
      </rPr>
      <t>Ange vid behov ytterligare information om den sökta eller beviljade EU-finansieringen.</t>
    </r>
  </si>
  <si>
    <r>
      <rPr>
        <sz val="8"/>
        <rFont val="Arial"/>
        <family val="2"/>
      </rPr>
      <t>Fliken Sökandens uppgifter</t>
    </r>
  </si>
  <si>
    <r>
      <rPr>
        <sz val="12"/>
        <rFont val="Arial"/>
        <family val="2"/>
      </rPr>
      <t xml:space="preserve">Via namnen på flikarna nedan </t>
    </r>
    <r>
      <rPr>
        <sz val="12"/>
        <color theme="1"/>
        <rFont val="Arial"/>
        <family val="2"/>
      </rPr>
      <t>kan du</t>
    </r>
    <r>
      <rPr>
        <sz val="12"/>
        <rFont val="Arial"/>
        <family val="2"/>
      </rPr>
      <t xml:space="preserve"> gå till fliken i fråga.</t>
    </r>
  </si>
  <si>
    <r>
      <rPr>
        <u/>
        <sz val="12"/>
        <color theme="10"/>
        <rFont val="Arial"/>
        <family val="2"/>
      </rPr>
      <t>Sökandens uppgifter</t>
    </r>
  </si>
  <si>
    <r>
      <rPr>
        <u/>
        <sz val="12"/>
        <color theme="10"/>
        <rFont val="Arial"/>
        <family val="2"/>
      </rPr>
      <t>EU-finansiering 3 år</t>
    </r>
  </si>
  <si>
    <r>
      <rPr>
        <u/>
        <sz val="12"/>
        <color theme="10"/>
        <rFont val="Arial"/>
        <family val="2"/>
      </rPr>
      <t>Indikatorer SM 1</t>
    </r>
  </si>
  <si>
    <r>
      <rPr>
        <sz val="12"/>
        <rFont val="Arial"/>
        <family val="2"/>
      </rPr>
      <t>Praktiska tips:</t>
    </r>
  </si>
  <si>
    <r>
      <rPr>
        <sz val="10"/>
        <rFont val="Arial"/>
        <family val="2"/>
      </rPr>
      <t>Finansiärstyper</t>
    </r>
  </si>
  <si>
    <r>
      <rPr>
        <b/>
        <sz val="12"/>
        <rFont val="Arial"/>
        <family val="2"/>
      </rPr>
      <t>Ansökningsformulärets flikar</t>
    </r>
  </si>
  <si>
    <r>
      <rPr>
        <u/>
        <sz val="12"/>
        <color theme="10"/>
        <rFont val="Arial"/>
        <family val="2"/>
      </rPr>
      <t>Indikatorer SM 2</t>
    </r>
  </si>
  <si>
    <r>
      <rPr>
        <u/>
        <sz val="12"/>
        <color theme="10"/>
        <rFont val="Arial"/>
        <family val="2"/>
      </rPr>
      <t>Indikatorer SM 3</t>
    </r>
  </si>
  <si>
    <r>
      <rPr>
        <sz val="8"/>
        <rFont val="Arial"/>
        <family val="2"/>
      </rPr>
      <t>Fliken Upphandling</t>
    </r>
  </si>
  <si>
    <r>
      <rPr>
        <u/>
        <sz val="12"/>
        <color theme="10"/>
        <rFont val="Arial"/>
        <family val="2"/>
      </rPr>
      <t xml:space="preserve">Upphandling </t>
    </r>
  </si>
  <si>
    <r>
      <rPr>
        <sz val="12"/>
        <rFont val="Arial"/>
        <family val="2"/>
      </rPr>
      <t>Samarbetsaktörens roll i projektet och i beredningen av ansökan:</t>
    </r>
  </si>
  <si>
    <r>
      <rPr>
        <sz val="12"/>
        <rFont val="Arial"/>
        <family val="2"/>
      </rPr>
      <t>Överföringsmottagarens roll i projektet och i beredningen av ansökan:</t>
    </r>
  </si>
  <si>
    <r>
      <rPr>
        <b/>
        <sz val="12"/>
        <rFont val="Arial"/>
        <family val="2"/>
      </rPr>
      <t>Kommunikationsplan för projektet</t>
    </r>
  </si>
  <si>
    <r>
      <rPr>
        <sz val="10"/>
        <rFont val="Arial"/>
        <family val="2"/>
      </rPr>
      <t>Koder för särskilda teman</t>
    </r>
  </si>
  <si>
    <r>
      <rPr>
        <sz val="10"/>
        <rFont val="Arial"/>
        <family val="2"/>
      </rPr>
      <t>001 Samarbete med tredje länder</t>
    </r>
  </si>
  <si>
    <r>
      <rPr>
        <sz val="10"/>
        <rFont val="Arial"/>
        <family val="2"/>
      </rPr>
      <t>002 Åtgärder som utförs i tredje länder eller som anknyter till tredje länder</t>
    </r>
  </si>
  <si>
    <r>
      <rPr>
        <sz val="8"/>
        <rFont val="Arial"/>
        <family val="2"/>
      </rPr>
      <t>Fliken Projektkoder</t>
    </r>
  </si>
  <si>
    <r>
      <rPr>
        <sz val="12"/>
        <rFont val="Arial"/>
        <family val="2"/>
      </rPr>
      <t xml:space="preserve">Vilket är projektets mål? Vilken långsiktig förändringseffekt som anknyter till bakgrundssituationen och behovet eftersträvar man med projektet? 
</t>
    </r>
  </si>
  <si>
    <r>
      <rPr>
        <sz val="12"/>
        <rFont val="Arial"/>
        <family val="2"/>
      </rPr>
      <t xml:space="preserve">Om ja, från vilken finansieringskälla eller vilket program, för vilken tidsperiod och hur mycket? </t>
    </r>
  </si>
  <si>
    <r>
      <rPr>
        <sz val="12"/>
        <rFont val="Arial"/>
        <family val="2"/>
      </rPr>
      <t>Finansieringskälla/-program:</t>
    </r>
  </si>
  <si>
    <r>
      <rPr>
        <sz val="12"/>
        <rFont val="Arial"/>
        <family val="2"/>
      </rPr>
      <t>Om du svarar ja, fyll i uppgifterna i fliken ”EU-finansiering 3 år” eller bifoga en lista över EU-finansieringen.</t>
    </r>
  </si>
  <si>
    <r>
      <rPr>
        <b/>
        <sz val="12"/>
        <rFont val="Arial"/>
        <family val="2"/>
      </rPr>
      <t>Finansieringskälla/-program</t>
    </r>
  </si>
  <si>
    <r>
      <rPr>
        <sz val="12"/>
        <rFont val="Arial"/>
        <family val="2"/>
      </rPr>
      <t>Om ja, från vilken finansieringskälla eller vilket program, för vilken tidsperiod och hur mycket?</t>
    </r>
  </si>
  <si>
    <r>
      <rPr>
        <b/>
        <sz val="12"/>
        <rFont val="Arial"/>
        <family val="2"/>
      </rPr>
      <t>KOSTNADSSLAG – ANLÄGGNINGSTILLGÅNGAR OCH FAST EGENDOM</t>
    </r>
  </si>
  <si>
    <r>
      <rPr>
        <b/>
        <sz val="12"/>
        <rFont val="Arial"/>
        <family val="2"/>
      </rPr>
      <t>KOSTNADSSLAG – ÖVRIGA PROJEKTKOSTNADER</t>
    </r>
  </si>
  <si>
    <r>
      <rPr>
        <sz val="12"/>
        <rFont val="Arial"/>
        <family val="2"/>
      </rPr>
      <t xml:space="preserve">anges också hur många tecken du skrivit in. </t>
    </r>
  </si>
  <si>
    <r>
      <rPr>
        <sz val="12"/>
        <rFont val="Arial"/>
        <family val="2"/>
      </rPr>
      <t>Beskriv hur och var projektets effekter syns på kort eller lång sikt. Beskriv de långsiktiga effekter som projektet ger för målgruppen, dem som drar nytta av projektet och hela sektorn.  Vilka förändringar får projektet till stånd jämfört med nuläget? Vad är projektets mervärde?</t>
    </r>
  </si>
  <si>
    <r>
      <rPr>
        <sz val="12"/>
        <rFont val="Arial"/>
        <family val="2"/>
      </rPr>
      <t>Om du svarar ja, fyll i uppgifter om samarbetsaktörerna i fliken ”Samarbetsaktörer”.</t>
    </r>
  </si>
  <si>
    <r>
      <rPr>
        <sz val="12"/>
        <color theme="1"/>
        <rFont val="Arial"/>
        <family val="2"/>
      </rPr>
      <t>Motivera valet. Hur genomför projektet åtgärder som berättigar till högre stöd? Anknyter all verksamhet inom projektet till dessa åtgärder?</t>
    </r>
  </si>
  <si>
    <r>
      <rPr>
        <sz val="12"/>
        <rFont val="Arial"/>
        <family val="2"/>
      </rPr>
      <t>Har projektet överföringsmottagare? Om du svarar ja, fyll i uppgifter om överföringsmottagarna i fliken ”Överföringsmottagare”.</t>
    </r>
  </si>
  <si>
    <r>
      <rPr>
        <sz val="10"/>
        <rFont val="Arial"/>
        <family val="2"/>
      </rPr>
      <t>Faktiska kostnader</t>
    </r>
  </si>
  <si>
    <r>
      <rPr>
        <sz val="10"/>
        <rFont val="Arial"/>
        <family val="2"/>
      </rPr>
      <t>Enhetskostnader</t>
    </r>
  </si>
  <si>
    <r>
      <rPr>
        <sz val="10"/>
        <rFont val="Arial"/>
        <family val="2"/>
      </rPr>
      <t>Inga lönekostnader</t>
    </r>
  </si>
  <si>
    <r>
      <rPr>
        <b/>
        <sz val="12"/>
        <color theme="1"/>
        <rFont val="Arial"/>
        <family val="2"/>
      </rPr>
      <t>Den understödssökandes verkliga ägare (förmånstagare)</t>
    </r>
  </si>
  <si>
    <r>
      <rPr>
        <sz val="12"/>
        <color theme="1"/>
        <rFont val="Arial"/>
        <family val="2"/>
      </rPr>
      <t>Om den sökande är en privat- eller offentligrättslig juridisk person, ska den i ansökan redogöra för ägarna och de verkliga förmånstagarna enligt 5 och 7 § i lagen om förhindrande av penningtvätt och av finansiering av terrorism (444/2017). Om sökanden är en myndighet behöver punkten inte fyllas i.</t>
    </r>
  </si>
  <si>
    <r>
      <rPr>
        <sz val="12"/>
        <rFont val="Arial"/>
        <family val="2"/>
      </rPr>
      <t>Välj det upphandlingsförfarande som används, om ett beslut har fattats om det.</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</si>
  <si>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</si>
  <si>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 xml:space="preserve">Välj det upphandlingsförfarande som används, om ett beslut har fattats om det. </t>
    </r>
  </si>
  <si>
    <r>
      <rPr>
        <b/>
        <sz val="12"/>
        <rFont val="Arial"/>
        <family val="2"/>
      </rPr>
      <t xml:space="preserve">1.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</si>
  <si>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</si>
  <si>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2.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</si>
  <si>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</si>
  <si>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3.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</si>
  <si>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4.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</si>
  <si>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5. </t>
    </r>
    <r>
      <rPr>
        <b/>
        <sz val="12"/>
        <rFont val="Arial"/>
        <family val="2"/>
      </rPr>
      <t>Upphandlingar (upphandlingar som överskrider det nationella tröskelvärdet och EU-tröskelvärdet samt upphandlingar enligt försvars- och säkerhetsupphandlingslagen)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</si>
  <si>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</si>
  <si>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</si>
  <si>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ja om din organisation har fått EU-finansiering under de tre senaste åren. Om din organisation har fått EU-finansiering, ange en närmare specifikation i fliken EU-finansiering 3 år.</t>
    </r>
  </si>
  <si>
    <r>
      <rPr>
        <sz val="12"/>
        <rFont val="Arial"/>
        <family val="2"/>
      </rPr>
      <t xml:space="preserve"> </t>
    </r>
  </si>
  <si>
    <r>
      <rPr>
        <sz val="12"/>
        <rFont val="Arial"/>
        <family val="2"/>
      </rPr>
      <t>Detta ansökningsformulär innehåller 26 mellansidor, varav största delen gäller alla sökande.</t>
    </r>
  </si>
  <si>
    <r>
      <rPr>
        <sz val="10"/>
        <rFont val="Arial"/>
        <family val="2"/>
      </rPr>
      <t xml:space="preserve">Ifrågavarande uppgifts senaste årliga bruttopersonalkostnad </t>
    </r>
  </si>
  <si>
    <r>
      <rPr>
        <sz val="10"/>
        <rFont val="Arial"/>
        <family val="2"/>
      </rPr>
      <t xml:space="preserve">Ifrågavarande arbetstagares senaste årliga bruttopersonalkostnad </t>
    </r>
  </si>
  <si>
    <r>
      <rPr>
        <sz val="10"/>
        <rFont val="Arial"/>
        <family val="2"/>
      </rPr>
      <t>Genomsnittliga bruttopersonalkostnader för arbetstagare i samma löneklass</t>
    </r>
  </si>
  <si>
    <r>
      <rPr>
        <sz val="10"/>
        <rFont val="Arial"/>
        <family val="2"/>
      </rPr>
      <t>Genomsnittliga bruttopersonalkostnader för minst tre motsvarande uppgifter</t>
    </r>
  </si>
  <si>
    <r>
      <rPr>
        <sz val="10"/>
        <rFont val="Arial"/>
        <family val="2"/>
      </rPr>
      <t>Arbetsavtal eller motsvarande dokument (välj endast om inget av de ovanstående är lämpligt)</t>
    </r>
  </si>
  <si>
    <r>
      <rPr>
        <b/>
        <sz val="12"/>
        <rFont val="Arial"/>
        <family val="2"/>
      </rPr>
      <t>Överföringsmottagare (projektpartner)</t>
    </r>
  </si>
  <si>
    <r>
      <rPr>
        <sz val="12"/>
        <rFont val="Arial"/>
        <family val="2"/>
      </rPr>
      <t>Om texten inte får plats på raden kan du bredda kolumnen via tabellens kant.</t>
    </r>
  </si>
  <si>
    <r>
      <rPr>
        <sz val="10"/>
        <rFont val="Arial"/>
        <family val="2"/>
      </rPr>
      <t>Fast ersättning 40 %</t>
    </r>
  </si>
  <si>
    <r>
      <rPr>
        <sz val="10"/>
        <rFont val="Arial"/>
        <family val="2"/>
      </rPr>
      <t>Fast ersättning 7 %</t>
    </r>
  </si>
  <si>
    <r>
      <rPr>
        <sz val="12"/>
        <rFont val="Arial"/>
        <family val="2"/>
      </rPr>
      <t>Med självfinansiering avses sökandens eller överföringsmottagarens andel av projektets finansiering, som den själv ansvarar för. Projektet kan också ha annan extern finansiering. Ange här respektive finansiärs namn och finansieringsandel samt om det är fråga om privat eller offentlig finansiering.</t>
    </r>
  </si>
  <si>
    <r>
      <rPr>
        <sz val="12"/>
        <rFont val="Arial"/>
        <family val="2"/>
      </rPr>
      <t>Förskott kan sökas om behovet av det är motiverat med tanke på genomförandet av projektet. Förskott kan betalas till offentliga organ endast om det finns särskilda skäl till det. Motivera här behovet att ansöka om förskott. Det beviljade förskottet kan vara högst 30 procent av det sökta EU-understödets belopp.</t>
    </r>
  </si>
  <si>
    <r>
      <rPr>
        <sz val="12"/>
        <rFont val="Arial"/>
        <family val="2"/>
      </rPr>
      <t xml:space="preserve">
Av motiverade skäl kan understöd beviljas för kostnader som uppstått innan understödsbeslutet fattades,
dock tidigast från och med att ansökan blivit anhängig. I ansökan våren 2022 kan understöd beviljas retroaktivt för kostnader som uppstått efter 1.1.2021. Projektet får dock inte ännu ha avslutats.</t>
    </r>
  </si>
  <si>
    <r>
      <rPr>
        <sz val="12"/>
        <rFont val="Arial"/>
        <family val="2"/>
      </rPr>
      <t>Mellansidorna om överföringsmottagare, upphandlingar och förskott ska fyllas i från fall till fall.</t>
    </r>
  </si>
  <si>
    <r>
      <rPr>
        <sz val="12"/>
        <rFont val="Arial"/>
        <family val="2"/>
      </rPr>
      <t>Bredvid en del av datafälten nämns textens maximilängd och när du skriver in texten i datafältet,</t>
    </r>
  </si>
  <si>
    <r>
      <rPr>
        <sz val="12"/>
        <rFont val="Arial"/>
        <family val="2"/>
      </rPr>
      <t xml:space="preserve">– inne i ett datafält kan man göra radbyten med hjälp av alt+enter
</t>
    </r>
  </si>
  <si>
    <r>
      <rPr>
        <sz val="12"/>
        <rFont val="Arial"/>
        <family val="2"/>
      </rPr>
      <t>– om ett kombinerat datafält inte tar emot text som kopierats någon annanstans ifrån kan man först trycka på F2 och därefter klistra in texten</t>
    </r>
  </si>
  <si>
    <r>
      <rPr>
        <sz val="12"/>
        <rFont val="Arial"/>
        <family val="2"/>
      </rPr>
      <t xml:space="preserve">Ange här om annan EU-finansiering har beviljats för projektet. Specificera den beviljade EU-finansieringens finansieringskälla/-program. Specificera också tidsperioden för vilken finansiering beviljats samt finansieringens belopp. Under punkten Ytterligare information kan du ge närmare uppgifter om den övriga sökta finansieringen. </t>
    </r>
  </si>
  <si>
    <r>
      <rPr>
        <sz val="12"/>
        <rFont val="Arial"/>
        <family val="2"/>
      </rPr>
      <t xml:space="preserve">Ange här om annan EU-finansiering har sökts för projektet. Specificera den sökta EU-finansieringens finansieringskälla/-program. Specificera också tidsperioden för vilken finansiering sökts samt finansieringens belopp. Ange också när beslut fattas om ansökan. Under punkten Ytterligare information kan du ge närmare uppgifter om den övriga sökta finansieringen. </t>
    </r>
  </si>
  <si>
    <r>
      <rPr>
        <sz val="12"/>
        <rFont val="Arial"/>
        <family val="2"/>
      </rPr>
      <t xml:space="preserve">Reservkontaktpersonen kontaktas angående ansökan/projektet och får beslut och meddelanden från förvaltningsmyndigheten för kännedom.
Reservkontaktpersonen kan också välja att annan information om fonderna, såsom inbjudningar till fondernas evenemang, ska skickas till hen. Om även annan information om fonderna kan skickas till reservkontaktpersonen, välj Ja. </t>
    </r>
  </si>
  <si>
    <r>
      <rPr>
        <sz val="12"/>
        <rFont val="Arial"/>
        <family val="2"/>
      </rPr>
      <t>Kontaktpersonen kontaktas</t>
    </r>
    <r>
      <rPr>
        <sz val="12"/>
        <color theme="1"/>
        <rFont val="Arial"/>
        <family val="2"/>
      </rPr>
      <t xml:space="preserve"> angående ansökan</t>
    </r>
    <r>
      <rPr>
        <sz val="12"/>
        <rFont val="Arial"/>
        <family val="2"/>
      </rPr>
      <t xml:space="preserve">/projektet och får beslut och meddelanden från </t>
    </r>
    <r>
      <rPr>
        <sz val="12"/>
        <color theme="1"/>
        <rFont val="Arial"/>
        <family val="2"/>
      </rPr>
      <t>förvaltnings</t>
    </r>
    <r>
      <rPr>
        <sz val="12"/>
        <rFont val="Arial"/>
        <family val="2"/>
      </rPr>
      <t xml:space="preserve">myndigheten för kännedom. Kontaktpersonen kan också välja att annan information om fonderna, såsom inbjudningar till fondernas evenemang, ska skickas till hen. Om även annan information om fonderna kan skickas till kontaktpersonen, välj Ja. </t>
    </r>
  </si>
  <si>
    <r>
      <rPr>
        <sz val="12"/>
        <rFont val="Arial"/>
        <family val="2"/>
      </rPr>
      <t>Man ska grunda en styrgrupp för projektet, som följer och styr projektets framskridande. Skriv här de aktörer som planeras som medlemmar i styrgruppen (inte personernas namn). Det rekommenderas att en styrgrupp grundas för projektet, men i motiverade fall kan även en befintlig grupp fungera som styrgrupp för projektet.</t>
    </r>
  </si>
  <si>
    <r>
      <rPr>
        <sz val="12"/>
        <rFont val="Arial"/>
        <family val="2"/>
      </rPr>
      <t>Fyll i denna sida om du svarade ja på frågan ”Har projektet överföringsmottagare” på sidan Sökandens uppgifter.</t>
    </r>
  </si>
  <si>
    <r>
      <rPr>
        <sz val="12"/>
        <rFont val="Arial"/>
        <family val="2"/>
      </rPr>
      <t>Fyll i denna sida om du svarade ja på frågan ”Har projektet samarbetsaktörer” på sidan Sökandens uppgifter.</t>
    </r>
  </si>
  <si>
    <r>
      <rPr>
        <b/>
        <sz val="12"/>
        <color theme="1"/>
        <rFont val="Arial"/>
        <family val="2"/>
      </rPr>
      <t>HORISONTELLA PRINCIPER</t>
    </r>
  </si>
  <si>
    <r>
      <rPr>
        <sz val="12"/>
        <color theme="1"/>
        <rFont val="Arial"/>
        <family val="2"/>
      </rPr>
      <t>Sökanden intygar att man i projektet iakttar rättigheter och principer enligt EU:s stadga om de grundläggande rättigheterna.</t>
    </r>
  </si>
  <si>
    <r>
      <rPr>
        <sz val="12"/>
        <color theme="1"/>
        <rFont val="Arial"/>
        <family val="2"/>
      </rPr>
      <t>Trygga arbetsförhållanden</t>
    </r>
  </si>
  <si>
    <r>
      <rPr>
        <sz val="12"/>
        <color theme="1"/>
        <rFont val="Arial"/>
        <family val="2"/>
      </rPr>
      <t>Diskrimineringsförbud mot all diskriminering</t>
    </r>
  </si>
  <si>
    <r>
      <rPr>
        <sz val="12"/>
        <color theme="1"/>
        <rFont val="Arial"/>
        <family val="2"/>
      </rPr>
      <t>Personer med funktionsnedsättning och deras anpassning till samhället. Tillgänglighet vad gäller arbetsredskap och tillgänglighet vad gäller arbetslokaler har särskilt observerats.</t>
    </r>
  </si>
  <si>
    <r>
      <rPr>
        <sz val="12"/>
        <color theme="1"/>
        <rFont val="Arial"/>
        <family val="2"/>
      </rPr>
      <t>Skydd för personuppgifter</t>
    </r>
  </si>
  <si>
    <r>
      <rPr>
        <sz val="12"/>
        <color theme="1"/>
        <rFont val="Arial"/>
        <family val="2"/>
      </rPr>
      <t>Miljöskydd</t>
    </r>
  </si>
  <si>
    <r>
      <rPr>
        <sz val="12"/>
        <color theme="1"/>
        <rFont val="Arial"/>
        <family val="2"/>
      </rPr>
      <t>Kulturell, religiös och språklig mångfald</t>
    </r>
  </si>
  <si>
    <r>
      <rPr>
        <b/>
        <sz val="12"/>
        <color theme="1"/>
        <rFont val="Arial"/>
        <family val="2"/>
      </rPr>
      <t>Hur beaktas jämställdhet mellan könen i planeringen och genomförandet av projektet?</t>
    </r>
  </si>
  <si>
    <r>
      <rPr>
        <sz val="12"/>
        <color theme="1"/>
        <rFont val="Arial"/>
        <family val="2"/>
      </rPr>
      <t>Beskriv här hur skillnader mellan mäns/kvinnors/flickors/pojkars/andra könsidentiteters ställning, möjligheter, behov och sårbarheter har beaktats i projektets planeringsskede. Säkerställ i planeringen av projektet att verksamheten inom projektet (t.ex. fördelningen av resurser, val av deltagare eller lokaler, projektets kommunikation) inte bidrar till att öka ojämlikhet.</t>
    </r>
  </si>
  <si>
    <r>
      <rPr>
        <b/>
        <sz val="12"/>
        <color theme="1"/>
        <rFont val="Arial"/>
        <family val="2"/>
      </rPr>
      <t>Hur beaktas jämlikhet och icke-diskriminering i planeringen och genomförandet av projektet?</t>
    </r>
  </si>
  <si>
    <r>
      <rPr>
        <sz val="12"/>
        <color theme="1"/>
        <rFont val="Arial"/>
        <family val="2"/>
      </rPr>
      <t xml:space="preserve">Beskriv här hur man i projektet beaktar förhindrande av diskriminering på grund av kön, ras eller etniskt ursprung, religion eller övertygelse, funktionsnedsättning, ålder eller sexuell läggning, i synnerhet med tanke på tillgänglighet. Säkerställ i planeringen av projektet att verksamheten inom projektet (t.ex. fördelningen av resurser, val av deltagare eller lokaler, projektets kommunikation) inte bidrar till att öka ojämlikhet. </t>
    </r>
  </si>
  <si>
    <r>
      <rPr>
        <b/>
        <sz val="12"/>
        <color theme="1"/>
        <rFont val="Arial"/>
        <family val="2"/>
      </rPr>
      <t>HÅLLBAR UTVECKLING</t>
    </r>
  </si>
  <si>
    <r>
      <rPr>
        <b/>
        <sz val="12"/>
        <color theme="1"/>
        <rFont val="Arial"/>
        <family val="2"/>
      </rPr>
      <t>Projektets förväntade konsekvenser för ekologisk, ekonomisk och social hållbarhet</t>
    </r>
  </si>
  <si>
    <r>
      <rPr>
        <sz val="12"/>
        <color theme="1"/>
        <rFont val="Arial"/>
        <family val="2"/>
      </rPr>
      <t>Bedöm här vilka effekter projektet väntas ha med tanke på principen om hållbar utveckling genom att bedöma i vilken mån och hurdana förväntade effekter projektet har på: 
– ekologisk hållbarhet såsom hållbar användning av naturresurser, minskning av de risker som orsakas av klimatförändringen, minskning av växthusgasutsläppen, naturens mångfald eller vattendragens tillstånd,
– ekonomisk hållbarhet, i synnerhet med beaktande av material och avfall, användning av förnybara energikällor, utveckling av immateriella produkter och tjänster eller mobilitet och logistik,
– social och kulturell hållbarhet, i synnerhet med tanke på gemenskapernas och samhällets harmoni, förverkligande av grundläggande och mänskliga rättigheter samt jämställdhet, en fungerande demokrati och bevarande av dessa från generation till generation.</t>
    </r>
  </si>
  <si>
    <r>
      <rPr>
        <sz val="12"/>
        <rFont val="Arial"/>
        <family val="2"/>
      </rPr>
      <t>Bedöm projektets förväntade effekter med tanke på principen om hållbar utveckling.</t>
    </r>
  </si>
  <si>
    <r>
      <rPr>
        <u/>
        <sz val="12"/>
        <color theme="10"/>
        <rFont val="Arial"/>
        <family val="2"/>
      </rPr>
      <t>Horisontella principer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</si>
  <si>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</si>
  <si>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</si>
  <si>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</si>
  <si>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</si>
  <si>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Stödfunktion</t>
    </r>
  </si>
  <si>
    <r>
      <rPr>
        <sz val="12"/>
        <rFont val="Arial"/>
        <family val="2"/>
      </rPr>
      <t>Åtgärdstyp</t>
    </r>
  </si>
  <si>
    <r>
      <rPr>
        <sz val="12"/>
        <rFont val="Arial"/>
        <family val="2"/>
      </rPr>
      <t>Särskilda teman</t>
    </r>
  </si>
  <si>
    <r>
      <rPr>
        <b/>
        <sz val="12"/>
        <rFont val="Arial"/>
        <family val="2"/>
      </rPr>
      <t>STÖDÅTGÄRD, ÅTGÄRDSTYP OCH SÄRSKILDA TEMAN</t>
    </r>
  </si>
  <si>
    <r>
      <rPr>
        <b/>
        <sz val="12"/>
        <rFont val="Arial"/>
        <family val="2"/>
      </rPr>
      <t>Välj:</t>
    </r>
  </si>
  <si>
    <r>
      <rPr>
        <sz val="12"/>
        <rFont val="Arial"/>
        <family val="2"/>
      </rPr>
      <t xml:space="preserve">Välj den stödåtgärd och verksamhetstyp som bäst passar in på projektet i menyn. Du kan endast välja en av vardera. Välj också i menyn för särskilt tema om projektet anknyter till samarbete med tredje länder eller om det genomförs i ett tredje land.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</si>
  <si>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</si>
  <si>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sz val="12"/>
        <rFont val="Arial"/>
        <family val="2"/>
      </rPr>
      <t xml:space="preserve">Man ska fylla i en egen punkt för varje upphandling som överskrider ett tröskelvärde (nationellt eller EU-tröskelvärde) </t>
    </r>
  </si>
  <si>
    <r>
      <rPr>
        <b/>
        <sz val="12"/>
        <rFont val="Arial"/>
        <family val="2"/>
      </rPr>
      <t xml:space="preserve">Om du inte skickar in ansökan via en elektronisk kanal ska du skriva ut den och underteckna nedanstående punkter för hand. </t>
    </r>
  </si>
  <si>
    <r>
      <rPr>
        <sz val="12"/>
        <rFont val="Arial"/>
        <family val="2"/>
      </rPr>
      <t>Om lönekostnader har budgeterats i ansökan måste understödstagaren intyga att den sökande organisationens företrädare inte under de två senaste åren har dömts för anlitande av utländsk arbetskraft som saknar tillstånd enligt 47 kap. 6 a § i strafflagen (39/1889) eller utlänningsförseelse av arbetsgivare enligt 186 § i utlänningslagen (301/2004) eller påförts en påföljdsavgift enligt 11 k kap. 3 § i arbetsavtalslagen (55/2001). Med organisationens företrädare avses i enlighet med strafflagens 47 kap. 8 § 1 mom. 2 punkt en medlem i ett lagstadgat eller annat beslutande organ hos en juridisk person som är arbetsgivare samt den som i arbetsgivarens ställe leder eller övervakar arbetet. Kravet baserar sig på de allmänna förutsättningarna för beviljande av understöd enligt 7 § 2 mom. i statsunderstödslagen.</t>
    </r>
  </si>
  <si>
    <r>
      <rPr>
        <sz val="12"/>
        <rFont val="Arial"/>
        <family val="2"/>
      </rPr>
      <t>Jag/vi intygar att den organisation som jag/vi representerar eller organisationens företrädare inte under de två senaste åren har dömts för anlitande av utländsk arbetskraft som saknar tillstånd eller utlänningsförseelse av arbetsgivare och inte har påförts en påföljdsavgift enligt arbetsavtalslagen.</t>
    </r>
  </si>
  <si>
    <r>
      <rPr>
        <sz val="12"/>
        <rFont val="Arial"/>
        <family val="2"/>
      </rPr>
      <t xml:space="preserve">Om ansökan inkluderar enhetskostnader för lönekostnader, där tidigare lönekostnader för anställda har använts som beräkningsgrund, intygar vi att den sökande organisationen har fått samtycken för att skicka in löneuppgifter. </t>
    </r>
  </si>
  <si>
    <r>
      <rPr>
        <sz val="12"/>
        <rFont val="Arial"/>
        <family val="2"/>
      </rPr>
      <t xml:space="preserve">Vi förbinder oss till den sökande organisationens självfinansieringsandel. </t>
    </r>
  </si>
  <si>
    <r>
      <rPr>
        <sz val="12"/>
        <rFont val="Arial"/>
        <family val="2"/>
      </rPr>
      <t xml:space="preserve">Specificera de överföringsmottagare (= projektpartner) som deltar i projektet. </t>
    </r>
  </si>
  <si>
    <r>
      <rPr>
        <sz val="12"/>
        <color theme="1"/>
        <rFont val="Arial"/>
        <family val="2"/>
      </rPr>
      <t xml:space="preserve">Projektets namn ska vara kort och beskriva dess verksamhet. Namnet används i fondernas kommunikation och bör främja projektets synlighet. Välj därför ett namn för projektet som är lätt att komma ihåg och väcker intresse. Det rekommenderas att man skapar en förkortning av projektets namn och inkluderar den i namnet. Namnet på engelska används bland annat när man kommunicerar om programmets resultat. </t>
    </r>
  </si>
  <si>
    <r>
      <rPr>
        <sz val="12"/>
        <rFont val="Arial"/>
        <family val="2"/>
      </rPr>
      <t>Projektet kan inledas när understödsbeslutet har fattats. I ansökningsannonsen kan du kontrollera den uppskattade tidtabellen för beslutsfattandet och tidpunkten när projekten senast ska inledas. Beakta eventuella förseningar som kan orsakas av förberedelser vid inledandet av projektet. Ange månadens första dag som projektets startdatum och månadens sista dag som slutdatum.</t>
    </r>
  </si>
  <si>
    <r>
      <rPr>
        <sz val="12"/>
        <rFont val="Arial"/>
        <family val="2"/>
      </rPr>
      <t>Med projektets mål avses den långsiktiga förändringseffekt som eftersträvas med projektet för exempelvis projektets målgrupp, de viktigaste aktörerna som drar nytta av projektet, processer eller förfaranden. Målet anknyter till en utmaning, ett problem, ett behov eller en faktor som behöver stärkas som har identifierats inom sektorn och som utgör bakgrunden till projektet. Observera att projektet i fråga om sitt mål ska överensstämma med fondens program och genomförandeplan.</t>
    </r>
  </si>
  <si>
    <r>
      <rPr>
        <sz val="12"/>
        <rFont val="Arial"/>
        <family val="2"/>
      </rPr>
      <t>Beskriv här huvuddragen i projektets kommunikationsplan (bl.a. kommunikationens mål, kanaler och metoder, målgrupper, mätare, resurser) och berätta vilken roll kommunikationen har för projektets framgång och spridning av resultaten. Beskriv här även med vilka konkreta metoder man säkerställer synligheten för finansiering från EU och sköter skyldigheter som anknyter till finansieringen.</t>
    </r>
  </si>
  <si>
    <r>
      <rPr>
        <sz val="12"/>
        <rFont val="Arial"/>
        <family val="2"/>
      </rPr>
      <t xml:space="preserve">Skriv en sammanfattning av projektet, där du bland annat berättar om projektets syfte och mål, de åtgärder som genomförs inom projektet och de förväntade resultaten. Inled gärna sammanfattningen med projektets namn. Använd ett tydligt och begripligt språk. Läsaren ska få en tydlig bild av projektet genom sammanfattningen. Sammanfattningen av projektet publiceras på fondernas webbplatser och används i fondernas kommunikation. Även bland annat Europeiska kommissionen kan använda sammanfattningen av projektet i sin kommunikation. </t>
    </r>
  </si>
  <si>
    <r>
      <rPr>
        <sz val="12"/>
        <rFont val="Arial"/>
        <family val="2"/>
        <scheme val="minor"/>
      </rPr>
      <t xml:space="preserve">Ange perioderna för genomförande av projektet i perioder om 3–6 månader. Överväg periodindelningen exempelvis med tanke på rapporteringen.
</t>
    </r>
  </si>
  <si>
    <r>
      <rPr>
        <sz val="12"/>
        <rFont val="Arial"/>
        <family val="2"/>
        <scheme val="minor"/>
      </rPr>
      <t xml:space="preserve">Beskriv här kortfattat vad som händer i projektet under perioden i fråga (exempelvis inledande av aktiviteter, skeden i upphandlingar, rapporter, kommunikationsåtgärder). Den närmare informationen om aktiviteternas innehåll ska inte upprepas här.
</t>
    </r>
  </si>
  <si>
    <r>
      <rPr>
        <sz val="12"/>
        <color theme="1"/>
        <rFont val="Arial"/>
        <family val="2"/>
      </rPr>
      <t>I den planerade verksamheten inom projektet beaktar man i synnerhet efterlevnaden av följande principer:</t>
    </r>
  </si>
  <si>
    <r>
      <rPr>
        <b/>
        <sz val="12"/>
        <rFont val="Arial"/>
        <family val="2"/>
      </rPr>
      <t>Fonden för inre säkerhet</t>
    </r>
  </si>
  <si>
    <r>
      <rPr>
        <sz val="10"/>
        <rFont val="Arial"/>
        <family val="2"/>
      </rPr>
      <t>SM 1: Förbättring av informationsutbytet</t>
    </r>
  </si>
  <si>
    <r>
      <rPr>
        <sz val="10"/>
        <rFont val="Arial"/>
        <family val="2"/>
      </rPr>
      <t>SM 2: Ökat operativt samarbete</t>
    </r>
  </si>
  <si>
    <r>
      <rPr>
        <sz val="10"/>
        <rFont val="Arial"/>
        <family val="2"/>
      </rPr>
      <t>SM 3: Bättre beredskap för bekämpning och förebyggande av brott</t>
    </r>
  </si>
  <si>
    <r>
      <rPr>
        <sz val="10"/>
        <rFont val="Arial"/>
        <family val="2"/>
      </rPr>
      <t>001 TER-Bekämpning av finansiering av terrorism</t>
    </r>
  </si>
  <si>
    <r>
      <rPr>
        <sz val="10"/>
        <rFont val="Arial"/>
        <family val="2"/>
      </rPr>
      <t>002 TER-Förebyggande och bekämpning av radikalisering</t>
    </r>
  </si>
  <si>
    <r>
      <rPr>
        <sz val="10"/>
        <rFont val="Arial"/>
        <family val="2"/>
      </rPr>
      <t>003 TER-Skydd av offentliga lokaler och andra mjuka mål samt deras motståndskraft</t>
    </r>
  </si>
  <si>
    <r>
      <rPr>
        <sz val="10"/>
        <rFont val="Arial"/>
        <family val="2"/>
      </rPr>
      <t>004 TER-Skydd av kritisk infrastruktur och dess motståndskraft</t>
    </r>
  </si>
  <si>
    <r>
      <rPr>
        <sz val="10"/>
        <rFont val="Arial"/>
        <family val="2"/>
      </rPr>
      <t>005 TER-Kemiska och biologiska hot samt strålnings- och kärnhot</t>
    </r>
  </si>
  <si>
    <r>
      <rPr>
        <sz val="10"/>
        <rFont val="Arial"/>
        <family val="2"/>
      </rPr>
      <t>006 TER-Sprängämnen</t>
    </r>
  </si>
  <si>
    <r>
      <rPr>
        <sz val="10"/>
        <rFont val="Arial"/>
        <family val="2"/>
      </rPr>
      <t>007 TER-Krishantering</t>
    </r>
  </si>
  <si>
    <r>
      <rPr>
        <sz val="10"/>
        <rFont val="Arial"/>
        <family val="2"/>
      </rPr>
      <t>008 TER-Övrigt</t>
    </r>
  </si>
  <si>
    <r>
      <rPr>
        <sz val="10"/>
        <rFont val="Arial"/>
        <family val="2"/>
      </rPr>
      <t>009 OC-Korruption</t>
    </r>
  </si>
  <si>
    <r>
      <rPr>
        <sz val="10"/>
        <rFont val="Arial"/>
        <family val="2"/>
      </rPr>
      <t>010 OC-Ekonomisk brottslighet</t>
    </r>
  </si>
  <si>
    <r>
      <rPr>
        <sz val="10"/>
        <rFont val="Arial"/>
        <family val="2"/>
      </rPr>
      <t>011 OC-Tvätt av vinning av brott</t>
    </r>
  </si>
  <si>
    <r>
      <rPr>
        <sz val="10"/>
        <rFont val="Arial"/>
        <family val="2"/>
      </rPr>
      <t>012 OC-Narkotika</t>
    </r>
  </si>
  <si>
    <r>
      <rPr>
        <sz val="10"/>
        <rFont val="Arial"/>
        <family val="2"/>
      </rPr>
      <t>013 OC-Olaglig handel med skjutvapen</t>
    </r>
  </si>
  <si>
    <r>
      <rPr>
        <sz val="10"/>
        <rFont val="Arial"/>
        <family val="2"/>
      </rPr>
      <t>014 OC-Olaglig handel med kulturföremål</t>
    </r>
  </si>
  <si>
    <r>
      <rPr>
        <sz val="10"/>
        <rFont val="Arial"/>
        <family val="2"/>
      </rPr>
      <t>015 OC-Människohandel</t>
    </r>
  </si>
  <si>
    <r>
      <rPr>
        <sz val="10"/>
        <rFont val="Arial"/>
        <family val="2"/>
      </rPr>
      <t>016 OC-Smuggling av migranter</t>
    </r>
  </si>
  <si>
    <r>
      <rPr>
        <sz val="10"/>
        <rFont val="Arial"/>
        <family val="2"/>
      </rPr>
      <t>017 OC-Miljöbrottslighet</t>
    </r>
  </si>
  <si>
    <r>
      <rPr>
        <sz val="10"/>
        <rFont val="Arial"/>
        <family val="2"/>
      </rPr>
      <t>018 OC-Organiserad egendomsbrottslighet</t>
    </r>
  </si>
  <si>
    <r>
      <rPr>
        <sz val="10"/>
        <rFont val="Arial"/>
        <family val="2"/>
      </rPr>
      <t>019 OC-Övrigt</t>
    </r>
  </si>
  <si>
    <r>
      <rPr>
        <sz val="10"/>
        <rFont val="Arial"/>
        <family val="2"/>
      </rPr>
      <t>020 CC-Cyberbrottslighet – Övrigt</t>
    </r>
  </si>
  <si>
    <r>
      <rPr>
        <sz val="10"/>
        <rFont val="Arial"/>
        <family val="2"/>
      </rPr>
      <t>021 CC-Cyberbrottslighet – Förebyggande</t>
    </r>
  </si>
  <si>
    <r>
      <rPr>
        <sz val="10"/>
        <rFont val="Arial"/>
        <family val="2"/>
      </rPr>
      <t>022 CC-Cyberbrottslighet – Underlättande av utredningar</t>
    </r>
  </si>
  <si>
    <r>
      <rPr>
        <sz val="10"/>
        <rFont val="Arial"/>
        <family val="2"/>
      </rPr>
      <t>023 CC-Cyberbrottslighet – Hjälp till offer</t>
    </r>
  </si>
  <si>
    <r>
      <rPr>
        <sz val="10"/>
        <rFont val="Arial"/>
        <family val="2"/>
      </rPr>
      <t>024 CC-Sexuellt utnyttjande av barn – Förebyggande</t>
    </r>
  </si>
  <si>
    <r>
      <rPr>
        <sz val="10"/>
        <rFont val="Arial"/>
        <family val="2"/>
      </rPr>
      <t>025 CC-Sexuellt utnyttjande av barn – Underlättande av utredningar</t>
    </r>
  </si>
  <si>
    <r>
      <rPr>
        <sz val="10"/>
        <rFont val="Arial"/>
        <family val="2"/>
      </rPr>
      <t>026 CC-Sexuellt utnyttjande av barn – Hjälp till offer</t>
    </r>
  </si>
  <si>
    <r>
      <rPr>
        <sz val="10"/>
        <rFont val="Arial"/>
        <family val="2"/>
      </rPr>
      <t>027 CC-Sexuellt utnyttjande av barn, inklusive spridning av barnpornografi och bilder som visar utnyttjande av barn</t>
    </r>
  </si>
  <si>
    <r>
      <rPr>
        <sz val="10"/>
        <rFont val="Arial"/>
        <family val="2"/>
      </rPr>
      <t>028 CC-Övrigt</t>
    </r>
  </si>
  <si>
    <r>
      <rPr>
        <sz val="10"/>
        <rFont val="Arial"/>
        <family val="2"/>
      </rPr>
      <t>029 GEN-Informationsutbyte</t>
    </r>
  </si>
  <si>
    <r>
      <rPr>
        <sz val="10"/>
        <rFont val="Arial"/>
        <family val="2"/>
      </rPr>
      <t>030 GEN-Samarbete mellan polisstyrkor eller ämbetsverk (tull, gränsbevakningsväsende, underrättelsetjänster)</t>
    </r>
  </si>
  <si>
    <r>
      <rPr>
        <sz val="10"/>
        <rFont val="Arial"/>
        <family val="2"/>
      </rPr>
      <t>031 GEN-Forensisk vetenskap</t>
    </r>
  </si>
  <si>
    <r>
      <rPr>
        <sz val="10"/>
        <rFont val="Arial"/>
        <family val="2"/>
      </rPr>
      <t xml:space="preserve">032 GEN-Stöd till offer </t>
    </r>
  </si>
  <si>
    <r>
      <rPr>
        <sz val="10"/>
        <rFont val="Arial"/>
        <family val="2"/>
      </rPr>
      <t>033 GEN-Operativt stöd</t>
    </r>
  </si>
  <si>
    <r>
      <rPr>
        <sz val="10"/>
        <rFont val="Arial"/>
        <family val="2"/>
      </rPr>
      <t>001 Informations- och kommunikationstekniksystem, interoperabilitet, informationens kvalitet (med undantag för apparater)</t>
    </r>
  </si>
  <si>
    <r>
      <rPr>
        <sz val="10"/>
        <rFont val="Arial"/>
        <family val="2"/>
      </rPr>
      <t>002 Nätverk, kompetenscentrum, samarbetsstrukturer, gemensamma åtgärder och operationer</t>
    </r>
  </si>
  <si>
    <r>
      <rPr>
        <sz val="10"/>
        <rFont val="Arial"/>
        <family val="2"/>
      </rPr>
      <t>003 Gemensamma utredningsgrupper eller andra gemensamma operationer</t>
    </r>
  </si>
  <si>
    <r>
      <rPr>
        <sz val="10"/>
        <rFont val="Arial"/>
        <family val="2"/>
      </rPr>
      <t>004 Sändande av experter</t>
    </r>
  </si>
  <si>
    <r>
      <rPr>
        <sz val="10"/>
        <rFont val="Arial"/>
        <family val="2"/>
      </rPr>
      <t>005 Utbildning</t>
    </r>
  </si>
  <si>
    <r>
      <rPr>
        <sz val="10"/>
        <rFont val="Arial"/>
        <family val="2"/>
      </rPr>
      <t>006 Utbyte av god praxis, verkstäder, konferenser, evenemang, informationskampanjer, kommunikationsåtgärder</t>
    </r>
  </si>
  <si>
    <r>
      <rPr>
        <sz val="10"/>
        <rFont val="Arial"/>
        <family val="2"/>
      </rPr>
      <t>007 Undersökningar, pilotprojekt, riskbedömning</t>
    </r>
  </si>
  <si>
    <r>
      <rPr>
        <sz val="10"/>
        <rFont val="Arial"/>
        <family val="2"/>
      </rPr>
      <t>008 Utrustning</t>
    </r>
  </si>
  <si>
    <r>
      <rPr>
        <sz val="10"/>
        <rFont val="Arial"/>
        <family val="2"/>
      </rPr>
      <t>009 Fordon</t>
    </r>
  </si>
  <si>
    <r>
      <rPr>
        <sz val="10"/>
        <rFont val="Arial"/>
        <family val="2"/>
      </rPr>
      <t>010 Byggnader och lokaler</t>
    </r>
  </si>
  <si>
    <r>
      <rPr>
        <sz val="10"/>
        <rFont val="Arial"/>
        <family val="2"/>
      </rPr>
      <t>011 Ibruktagande eller annan uppföljning av forskningsprojekt</t>
    </r>
  </si>
  <si>
    <r>
      <rPr>
        <sz val="10"/>
        <rFont val="Arial"/>
        <family val="2"/>
      </rPr>
      <t>003 Förverkligande av rekommendationer som baserar sig på Schengen-utvärderingar inom polissamarbetet</t>
    </r>
  </si>
  <si>
    <r>
      <rPr>
        <sz val="10"/>
        <rFont val="Arial"/>
        <family val="2"/>
      </rPr>
      <t>004 Inget av ovanstående</t>
    </r>
  </si>
  <si>
    <r>
      <rPr>
        <sz val="12"/>
        <rFont val="Arial"/>
        <family val="2"/>
      </rPr>
      <t>Fyll i denna sida om du svarade ja på frågan ”Har den sökande organisationen fått EU-finansiering under de tre senaste åren” på sidan Sökandens uppgifter.</t>
    </r>
  </si>
  <si>
    <r>
      <rPr>
        <sz val="12"/>
        <rFont val="Arial"/>
        <family val="2"/>
      </rPr>
      <t>Projekt som syftar till att förebygga och bekämpa radikalisering.</t>
    </r>
  </si>
  <si>
    <r>
      <rPr>
        <sz val="12"/>
        <rFont val="Arial"/>
        <family val="2"/>
      </rPr>
      <t>Projekt som syftar till att förbättra interoperabiliteten mellan EU:s informationssystem och nationella informations- och kommunikationstekniksystem (IKT-system), i den utsträckning som föreskrivs i unionslagstiftning eller nationell lagstiftning.</t>
    </r>
  </si>
  <si>
    <r>
      <rPr>
        <sz val="12"/>
        <rFont val="Arial"/>
        <family val="2"/>
      </rPr>
      <t>Projekt som tar itu med de största hoten från grov och organiserad brottslighet inom ramen för EU:s verksamhetspolitiska cykel/EMPACT:s operativa åtgärder.</t>
    </r>
  </si>
  <si>
    <r>
      <rPr>
        <sz val="12"/>
        <rFont val="Arial"/>
        <family val="2"/>
      </rPr>
      <t>Projekt som syftar till att förebygga och bekämpa cyberbrottslighet, särskilt sexuellt utnyttjande av barn på nätet, och brott där internet är den primära plattformen för bevisinsamling.</t>
    </r>
  </si>
  <si>
    <r>
      <rPr>
        <sz val="12"/>
        <rFont val="Arial"/>
        <family val="2"/>
      </rPr>
      <t>Projekt som syftar till att förbättra säkerheten och motståndskraften hos kritisk infrastruktur.</t>
    </r>
  </si>
  <si>
    <r>
      <rPr>
        <sz val="12"/>
        <rFont val="Arial"/>
        <family val="2"/>
      </rPr>
      <t>R.1.8 Antal deltagare som tre månader efter utbildningsaktiviteten anger att de använder de färdigheter och kompetenser som förvärvats i den utbildningsaktiviteten</t>
    </r>
  </si>
  <si>
    <r>
      <rPr>
        <sz val="12"/>
        <rFont val="Arial"/>
        <family val="2"/>
      </rPr>
      <t>R.1.7 Antal deltagare som tycker att utbildningen är användbar i arbetet</t>
    </r>
  </si>
  <si>
    <r>
      <rPr>
        <sz val="12"/>
        <rFont val="Arial"/>
        <family val="2"/>
      </rPr>
      <t>R.1.6 Antal sådana administrativa enheter som nyligen har inrättat nya eller anpassat befintliga mekanismer/förfaranden/verktyg/anvisningar för informationsutbyte med andra medlemsstater/unionsorgan eller inrättningar/tredje länder/internationella organisationer</t>
    </r>
  </si>
  <si>
    <r>
      <rPr>
        <sz val="12"/>
        <rFont val="Arial"/>
        <family val="2"/>
      </rPr>
      <t>R.1.5 Antal IKT-system som gjorts interoperabla i medlemsstaterna/med säkerhetskritiska informationssystem inom EU och säkerhetskritiska decentraliserade informationssystem/internationella databaser</t>
    </r>
  </si>
  <si>
    <r>
      <rPr>
        <sz val="12"/>
        <rFont val="Arial"/>
        <family val="2"/>
      </rPr>
      <t>O.1.4 Mängden anskaffad utrustning</t>
    </r>
  </si>
  <si>
    <r>
      <rPr>
        <sz val="12"/>
        <rFont val="Arial"/>
        <family val="2"/>
      </rPr>
      <t>O.1.2 Antal expertmöten/workshops/studiebesök</t>
    </r>
  </si>
  <si>
    <r>
      <rPr>
        <sz val="12"/>
        <rFont val="Arial"/>
        <family val="2"/>
      </rPr>
      <t>O.1.1 Antal deltagare i utbildningsverksamhet</t>
    </r>
  </si>
  <si>
    <r>
      <rPr>
        <sz val="8"/>
        <rFont val="Arial"/>
        <family val="2"/>
      </rPr>
      <t>Fliken Indikatorer SM 2</t>
    </r>
  </si>
  <si>
    <r>
      <rPr>
        <sz val="12"/>
        <rFont val="Arial"/>
        <family val="2"/>
      </rPr>
      <t>O.2.1 Antal gränsöverskridande operationer</t>
    </r>
  </si>
  <si>
    <r>
      <rPr>
        <sz val="12"/>
        <rFont val="Arial"/>
        <family val="2"/>
      </rPr>
      <t>O.2.1.1 antalet gemensamma forskningsgrupper specificerade</t>
    </r>
  </si>
  <si>
    <r>
      <rPr>
        <sz val="12"/>
        <rFont val="Arial"/>
        <family val="2"/>
      </rPr>
      <t>O.2.1.2 antalet operativa aktiviteter omfattade EU:s verksamhetspolitiska cykel specificerat</t>
    </r>
  </si>
  <si>
    <r>
      <rPr>
        <sz val="12"/>
        <rFont val="Arial"/>
        <family val="2"/>
      </rPr>
      <t>O.2.2 Antal expertmöten/workshops/studiebesök/gemensamma övningar</t>
    </r>
  </si>
  <si>
    <r>
      <rPr>
        <sz val="12"/>
        <rFont val="Arial"/>
        <family val="2"/>
      </rPr>
      <t xml:space="preserve">O.2.3 Mängden anskaffad utrustning </t>
    </r>
  </si>
  <si>
    <r>
      <rPr>
        <sz val="12"/>
        <rFont val="Arial"/>
        <family val="2"/>
      </rPr>
      <t>O.2.4 Antal fordon som anskaffats för gränsöverskridande operationer</t>
    </r>
  </si>
  <si>
    <r>
      <rPr>
        <sz val="12"/>
        <rFont val="Arial"/>
        <family val="2"/>
      </rPr>
      <t>R.2.5 Uppskattat värde av medel som frysts i gränsöverskridande operationer</t>
    </r>
  </si>
  <si>
    <r>
      <rPr>
        <sz val="12"/>
        <rFont val="Arial"/>
        <family val="2"/>
      </rPr>
      <t xml:space="preserve">R.2.6 Antal illegala droger som beslagtagits i gränsöverskridande verksamhet per produktgrupp </t>
    </r>
  </si>
  <si>
    <r>
      <rPr>
        <sz val="12"/>
        <rFont val="Arial"/>
        <family val="2"/>
      </rPr>
      <t xml:space="preserve">R.2.7 Antal beslagtagna vapen i gränsöverskridande operationer efter vapentyp </t>
    </r>
  </si>
  <si>
    <r>
      <rPr>
        <sz val="12"/>
        <rFont val="Arial"/>
        <family val="2"/>
      </rPr>
      <t>R.2.8 Antal administrativa enheter som nyligen har utvecklat/anpassat befintliga mekanismer / förfaranden/ verktyg /riktlinjer för samarbete med andra medlemsstater /unionens organ eller institutioner /tredjeländer/ internationella organisationer</t>
    </r>
  </si>
  <si>
    <r>
      <rPr>
        <sz val="12"/>
        <rFont val="Arial"/>
        <family val="2"/>
      </rPr>
      <t>R.2.9 Antal personer som deltagit i gränsöverskridande operationer</t>
    </r>
  </si>
  <si>
    <r>
      <rPr>
        <sz val="12"/>
        <rFont val="Arial"/>
        <family val="2"/>
      </rPr>
      <t>R.2.10 Antal rekommendationer som baserar sig på Schengen-utvärderingar (i procent) som man har reagerat på</t>
    </r>
  </si>
  <si>
    <r>
      <rPr>
        <sz val="12"/>
        <rFont val="Arial"/>
        <family val="2"/>
      </rPr>
      <t>R.3.13 Antal deltagare som tre månader efter att utbildningsaktiviteten avslutats anger att de använder de färdigheter och den kompetens som förvärvats i utbildningen i fråga</t>
    </r>
  </si>
  <si>
    <r>
      <rPr>
        <sz val="12"/>
        <rFont val="Arial"/>
        <family val="2"/>
      </rPr>
      <t>R.3.12 Antal deltagare som tycker att utbildningen är användbar i arbetet</t>
    </r>
  </si>
  <si>
    <r>
      <rPr>
        <sz val="12"/>
        <rFont val="Arial"/>
        <family val="2"/>
      </rPr>
      <t>R.3.11 Antal kritiska infrastrukturer/offentliga utrymmen med nya eller anpassade möjligheter för säkerhetsrisker</t>
    </r>
  </si>
  <si>
    <r>
      <rPr>
        <sz val="12"/>
        <rFont val="Arial"/>
        <family val="2"/>
      </rPr>
      <t>R.3.10 Antal initiativ som utvecklats/utvidgats för att skydda/stödja vittnen och avslöjare av missbruk</t>
    </r>
  </si>
  <si>
    <r>
      <rPr>
        <sz val="12"/>
        <rFont val="Arial"/>
        <family val="2"/>
      </rPr>
      <t>R.3.9 Antal initiativ utvecklade/fortsatta för att förhindra radikalisering</t>
    </r>
  </si>
  <si>
    <r>
      <rPr>
        <sz val="12"/>
        <rFont val="Arial"/>
        <family val="2"/>
      </rPr>
      <t>O.3.8 Antal offer för assisterade brott</t>
    </r>
  </si>
  <si>
    <r>
      <rPr>
        <sz val="12"/>
        <rFont val="Arial"/>
        <family val="2"/>
      </rPr>
      <t>O.3.7 Antal projekt som hjälper brottsoffer</t>
    </r>
  </si>
  <si>
    <r>
      <rPr>
        <sz val="12"/>
        <rFont val="Arial"/>
        <family val="2"/>
      </rPr>
      <t>O.3.6 Antal brottsförebyggande projekt</t>
    </r>
  </si>
  <si>
    <r>
      <rPr>
        <sz val="12"/>
        <rFont val="Arial"/>
        <family val="2"/>
      </rPr>
      <t>O.3.5 Antal anläggningar/utrustning/mekanismer som är relevanta för infrastruktur/säkerhet byggd/anskaffad/uppgraderad</t>
    </r>
  </si>
  <si>
    <r>
      <rPr>
        <sz val="12"/>
        <rFont val="Arial"/>
        <family val="2"/>
      </rPr>
      <t>O.3.4 Antal anskaffade fordon</t>
    </r>
  </si>
  <si>
    <r>
      <rPr>
        <sz val="12"/>
        <rFont val="Arial"/>
        <family val="2"/>
      </rPr>
      <t>O.3.3 Mängden anskaffad utrustning</t>
    </r>
  </si>
  <si>
    <r>
      <rPr>
        <sz val="12"/>
        <rFont val="Arial"/>
        <family val="2"/>
      </rPr>
      <t>O.3.2 Antal utbytesprogram/workshops/studiebesök</t>
    </r>
  </si>
  <si>
    <r>
      <rPr>
        <sz val="12"/>
        <rFont val="Arial"/>
        <family val="2"/>
      </rPr>
      <t>O.3.1 Antal deltagare i utbildningsverksamhet</t>
    </r>
  </si>
  <si>
    <r>
      <rPr>
        <sz val="8"/>
        <rFont val="Arial"/>
        <family val="2"/>
      </rPr>
      <t>Fliken Indikatorer SM 3</t>
    </r>
  </si>
  <si>
    <r>
      <rPr>
        <sz val="12"/>
        <rFont val="Arial"/>
        <family val="2"/>
      </rPr>
      <t xml:space="preserve">Definiera 1–3 upphandlingsobjekt för projektet. Beskriv vid behov upphandlingens olika delar.
</t>
    </r>
  </si>
  <si>
    <r>
      <rPr>
        <sz val="12"/>
        <rFont val="Arial"/>
        <family val="2"/>
      </rPr>
      <t>Upphandlingsobjekt 1</t>
    </r>
  </si>
  <si>
    <r>
      <rPr>
        <sz val="12"/>
        <rFont val="Arial"/>
        <family val="2"/>
      </rPr>
      <t>Upphandlingsobjekt 1 – Resultatmål</t>
    </r>
  </si>
  <si>
    <r>
      <rPr>
        <sz val="12"/>
        <rFont val="Arial"/>
        <family val="2"/>
      </rPr>
      <t xml:space="preserve">Ange resultatmålet för det fastställda upphandlingsobjektet. </t>
    </r>
  </si>
  <si>
    <r>
      <rPr>
        <sz val="12"/>
        <rFont val="Arial"/>
        <family val="2"/>
      </rPr>
      <t>Upphandlingsobjekt 2</t>
    </r>
  </si>
  <si>
    <r>
      <rPr>
        <sz val="12"/>
        <rFont val="Arial"/>
        <family val="2"/>
      </rPr>
      <t>Upphandlingsobjekt 2 – Resultatmål</t>
    </r>
  </si>
  <si>
    <r>
      <rPr>
        <sz val="12"/>
        <rFont val="Arial"/>
        <family val="2"/>
      </rPr>
      <t>Upphandlingsobjekt 3</t>
    </r>
  </si>
  <si>
    <r>
      <rPr>
        <sz val="12"/>
        <rFont val="Arial"/>
        <family val="2"/>
      </rPr>
      <t>Upphandlingsobjekt 3 – Resultatmål</t>
    </r>
  </si>
  <si>
    <r>
      <rPr>
        <sz val="12"/>
        <rFont val="Arial"/>
        <family val="2"/>
      </rPr>
      <t>Mervärdesskatt är en stödberättigad kostnad om den sökande inte får återbäring och den blir en slutgiltig kostnad för den sökande. Den som genomför projektet ska lämna in skatteförvaltningens momsanvisningar för detta projekt i samband med den första ansökningen om utbetalning.</t>
    </r>
  </si>
  <si>
    <r>
      <rPr>
        <u/>
        <sz val="12"/>
        <color theme="10"/>
        <rFont val="Arial"/>
        <family val="2"/>
      </rPr>
      <t>Åtgärdernas typer och teman</t>
    </r>
  </si>
  <si>
    <r>
      <rPr>
        <sz val="12"/>
        <rFont val="Arial"/>
        <family val="2"/>
      </rPr>
      <t>Närmare anvisningar för ansökan om understöd finns i guiden för sökande (länk)</t>
    </r>
  </si>
  <si>
    <r>
      <rPr>
        <sz val="12"/>
        <rFont val="Arial"/>
        <family val="2"/>
      </rPr>
      <t xml:space="preserve">Artikel 5.4 i ISF-förordningen: Anordningar och informations- och kommunikationstekniksystem som finansieras ur fonden kan användas på ett kompletterande område som täcks av Europaparlamentets och rådets förordning (EU) 2021/1148. Sådana anordningar och informations- och kommunikationstekniksystem är fortfarande tillgängliga för att uppnå fondens mål.
</t>
    </r>
    <r>
      <rPr>
        <b/>
        <sz val="12"/>
        <rFont val="Arial"/>
        <family val="2"/>
      </rPr>
      <t>Användningen av anordningar inom ett sådant kompletterande område som avses i det första stycket får utgöra högst 30 procent av den totala användningstiden för anordningarna i fråga.</t>
    </r>
  </si>
  <si>
    <r>
      <rPr>
        <sz val="12"/>
        <rFont val="Arial"/>
        <family val="2"/>
      </rPr>
      <t>Jag intygar att projektets utrustning samt informations- och kommunikationstekniska system inte används till mer än 30 procent inom ovan nämnda kompletterande områden.</t>
    </r>
  </si>
  <si>
    <r>
      <rPr>
        <b/>
        <sz val="12"/>
        <rFont val="Arial"/>
        <family val="2"/>
      </rPr>
      <t>Projektets mål</t>
    </r>
  </si>
  <si>
    <r>
      <rPr>
        <b/>
        <sz val="12"/>
        <rFont val="Arial"/>
        <family val="2"/>
      </rPr>
      <t>Kontinuitet</t>
    </r>
  </si>
  <si>
    <r>
      <rPr>
        <sz val="12"/>
        <rFont val="Arial"/>
        <family val="2"/>
      </rPr>
      <t>Tillgängliga handlingar som anknyter till upphandlingen</t>
    </r>
  </si>
  <si>
    <r>
      <rPr>
        <b/>
        <sz val="12"/>
        <rFont val="Arial"/>
        <family val="2"/>
      </rPr>
      <t>Upphandling som kostnaden anknyter till</t>
    </r>
  </si>
  <si>
    <r>
      <rPr>
        <sz val="12"/>
        <rFont val="Arial"/>
        <family val="2"/>
      </rPr>
      <t>Kommunikation för att säkerställa EU-synlighet</t>
    </r>
  </si>
  <si>
    <r>
      <rPr>
        <sz val="12"/>
        <rFont val="Arial"/>
        <family val="2"/>
      </rPr>
      <t>Beskriv under denna punkt hur kontinuiteten i projektets eller verksamhetens resultat säkerställs efter projektets slut. Hur tas objekten för upphandlingen i bruk och hur används de efter projektets slut? Vilken är upphandlingsobjektets beräknade användningstid? Har upphandlingsobjektet flera användaraktörer (t.ex. andra myndigheter) och hur säkerställs eventuella mer omfattande möjligheter till användning?</t>
    </r>
  </si>
  <si>
    <r>
      <rPr>
        <sz val="12"/>
        <rFont val="Arial"/>
        <family val="2"/>
      </rPr>
      <t>Beskriv projektets bakgrundssituation. Vilken utmaning, vilket problem eller vilket behov försöker man lösa genom projektet? Hur har behovet kartlagts eller kommit fram? Hur har man i förberedelserna inför projektet säkerställt samarbete med intressentgrupper och förverkligande av ett partnerskap? Hur har man beaktat resultaten av eventuell tidigare projektverksamhet?</t>
    </r>
  </si>
  <si>
    <r>
      <rPr>
        <sz val="12"/>
        <rFont val="Arial"/>
        <family val="2"/>
      </rPr>
      <t>Ange här ett kärnfullt specifikt namn eller en rubrik för upphandlingsobjektet (t.ex. skyddsutrustning). Beskriv målet närmare i fältet Resultatmål.</t>
    </r>
  </si>
  <si>
    <r>
      <rPr>
        <sz val="12"/>
        <rFont val="Arial"/>
        <family val="2"/>
      </rPr>
      <t>Definiera upphandlingsobjektets konkreta, mätbara kvantitativa och kvalitativa produkter och resultat, som man får till stånd med hjälp av åtgärderna. Produkter är exempelvis funktioner i informationssystem eller antal av och egenskaper hos utrustning och redskap som anskaffats. Resultaten beskriver exempelvis den kvalitetsförbättring som uppnåtts med hjälp av produkterna.</t>
    </r>
  </si>
  <si>
    <r>
      <rPr>
        <sz val="12"/>
        <rFont val="Arial"/>
        <family val="2"/>
      </rPr>
      <t>Privaträttsliga juridiska personer: Den sökande organisationens registreringsdatum:</t>
    </r>
  </si>
  <si>
    <r>
      <rPr>
        <sz val="12"/>
        <rFont val="Arial"/>
        <family val="2"/>
      </rPr>
      <t>Privaträttsliga juridiska personer: Den sökande organisationens registreringsnummer:</t>
    </r>
  </si>
  <si>
    <r>
      <rPr>
        <sz val="12"/>
        <rFont val="Arial"/>
        <family val="2"/>
      </rPr>
      <t xml:space="preserve">Obs! Den sökande organisationens e-post används i fondernas kommunikation, så den ska vara organisationens officiella e-post, exempelvis e-postadressen till organisationens registratorskontor. Ange e-postadressen i dess korrekta form, exempelvis registrator@ambetsverk.fi. </t>
    </r>
  </si>
  <si>
    <r>
      <rPr>
        <sz val="12"/>
        <rFont val="Arial"/>
        <family val="2"/>
      </rPr>
      <t>Vi intygar att den sökande organisationen (eller överföringsmottagaren för understödet) inte är i konkurs och inte i betydande grad har försummat skatter eller socialskyddsavgifter, och att projektgenomförarens nyckelperson inte tidigare har gjort sig skyldig till brott vid ansökan om understöd eller belagts med affärsverksamhetsförbud.</t>
    </r>
  </si>
  <si>
    <r>
      <rPr>
        <sz val="12"/>
        <rFont val="Arial"/>
        <family val="2"/>
      </rPr>
      <t>Jag/vi intygar att den sökande organisationen (eller överföringsmottagaren för understödet) inte har obetald verkställbar fordran som utgår från ett beslut om återkrav av statligt understöd till offentliga samfund som beviljar understöd och stöd.  </t>
    </r>
  </si>
  <si>
    <r>
      <rPr>
        <sz val="12"/>
        <rFont val="Arial"/>
        <family val="2"/>
      </rPr>
      <t>Jag/vi intygar att den sökande organisationen (eller överföringsmottagaren för understödet) eller de representanter eller verkliga ägare och förmånstagare som utövar rätten att företräda, besluta eller övervaka i dessa organisationer inte heller är i ett annat uteslutningsläge som avses i artikel 136.1 i budgetförordningen.</t>
    </r>
  </si>
  <si>
    <r>
      <rPr>
        <sz val="12"/>
        <rFont val="Arial"/>
        <family val="2"/>
      </rPr>
      <t>Jag/vi samtycker till elektronisk delgivning av beslut.</t>
    </r>
  </si>
  <si>
    <r>
      <rPr>
        <sz val="12"/>
        <rFont val="Arial"/>
        <family val="2"/>
      </rPr>
      <t xml:space="preserve">• Om ansökan skickas per e-post eller som pappersansökan till inrikesministeriets registratorskontor: 
   - en handling om firmateckningsrätt i den sökande organisationen 
   - en fullmakt om den som undertecknat ansökan är någon annan än den/de som utnämnts i handlingen om firmateckningsrätt </t>
    </r>
  </si>
  <si>
    <r>
      <rPr>
        <sz val="12"/>
        <rFont val="Arial"/>
        <family val="2"/>
      </rPr>
      <t>Med privaträttsliga juridiska personer avses andra än myndigheter, exempelvis företag, stiftelser och föreningar. Med registreringsdatumet avses det datum då den juridiska personen registrerats i handels-, stiftelse- eller föreningsregistret.</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</si>
  <si>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</si>
  <si>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</si>
  <si>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</si>
  <si>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</si>
  <si>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</si>
  <si>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</si>
  <si>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</si>
  <si>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</si>
  <si>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</si>
  <si>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</si>
  <si>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</si>
  <si>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</si>
  <si>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u/>
        <sz val="12"/>
        <color theme="10"/>
        <rFont val="Arial"/>
        <family val="2"/>
      </rPr>
      <t>TILLBAKA TILL PÄRMSIDAN</t>
    </r>
  </si>
  <si>
    <r>
      <rPr>
        <u/>
        <sz val="12"/>
        <color theme="10"/>
        <rFont val="Arial"/>
        <family val="2"/>
      </rPr>
      <t>TILLBAKA TILL PÄRMSIDAN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</si>
  <si>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</si>
  <si>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</si>
  <si>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</si>
  <si>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</si>
  <si>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</si>
  <si>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</si>
  <si>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</si>
  <si>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</si>
  <si>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</si>
  <si>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</si>
  <si>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</si>
  <si>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</si>
  <si>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</si>
  <si>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</si>
  <si>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</si>
  <si>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</si>
  <si>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</si>
  <si>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</si>
  <si>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</si>
  <si>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</si>
  <si>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</si>
  <si>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</si>
  <si>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</si>
  <si>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</si>
  <si>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</si>
  <si>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</si>
  <si>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</si>
  <si>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</si>
  <si>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</si>
  <si>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</si>
  <si>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</si>
  <si>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</si>
  <si>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</si>
  <si>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</si>
  <si>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</si>
  <si>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</si>
  <si>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</si>
  <si>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</si>
  <si>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</si>
  <si>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</si>
  <si>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</si>
  <si>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</si>
  <si>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</si>
  <si>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</si>
  <si>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</si>
  <si>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</si>
  <si>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</si>
  <si>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</si>
  <si>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</si>
  <si>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</si>
  <si>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</si>
  <si>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</si>
  <si>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</si>
  <si>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</si>
  <si>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</si>
  <si>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</si>
  <si>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</si>
  <si>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</si>
  <si>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</si>
  <si>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</si>
  <si>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</si>
  <si>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</si>
  <si>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</si>
  <si>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</si>
  <si>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</si>
  <si>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</si>
  <si>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</si>
  <si>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</si>
  <si>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</si>
  <si>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</si>
  <si>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</si>
  <si>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</si>
  <si>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</si>
  <si>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</si>
  <si>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</si>
  <si>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</si>
  <si>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</si>
  <si>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</si>
  <si>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</si>
  <si>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</si>
  <si>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</si>
  <si>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</si>
  <si>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</si>
  <si>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</si>
  <si>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</si>
  <si>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</si>
  <si>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</si>
  <si>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</si>
  <si>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</si>
  <si>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</si>
  <si>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</si>
  <si>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</si>
  <si>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</si>
  <si>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</si>
  <si>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</si>
  <si>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</si>
  <si>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</si>
  <si>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</si>
  <si>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</si>
  <si>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</si>
  <si>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</si>
  <si>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</si>
  <si>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</si>
  <si>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</si>
  <si>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</si>
  <si>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</si>
  <si>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</si>
  <si>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</si>
  <si>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</si>
  <si>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</si>
  <si>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</si>
  <si>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</si>
  <si>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</si>
  <si>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</si>
  <si>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</si>
  <si>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</si>
  <si>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</si>
  <si>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</si>
  <si>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</si>
  <si>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</si>
  <si>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</si>
  <si>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</si>
  <si>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</si>
  <si>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</si>
  <si>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</si>
  <si>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</si>
  <si>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</si>
  <si>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</si>
  <si>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</si>
  <si>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</si>
  <si>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</si>
  <si>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</si>
  <si>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</si>
  <si>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</si>
  <si>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</si>
  <si>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</si>
  <si>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</si>
  <si>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</si>
  <si>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</si>
  <si>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u/>
        <sz val="12"/>
        <color theme="10"/>
        <rFont val="Arial"/>
        <family val="2"/>
      </rPr>
      <t>TILLBAKA TILL PÄRMSIDAN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</si>
  <si>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</si>
  <si>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</si>
  <si>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</si>
  <si>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</si>
  <si>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Upphandling som kostnaden anknyter till</t>
    </r>
  </si>
  <si>
    <r>
      <rPr>
        <sz val="12"/>
        <rFont val="Arial"/>
        <family val="2"/>
      </rPr>
      <t>Ytterligare information: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</si>
  <si>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</si>
  <si>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</si>
  <si>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</si>
  <si>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</si>
  <si>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Euro (€)</t>
    </r>
  </si>
  <si>
    <r>
      <rPr>
        <sz val="12"/>
        <rFont val="Arial"/>
        <family val="2"/>
      </rPr>
      <t>Ytterligare information:</t>
    </r>
  </si>
  <si>
    <r>
      <rPr>
        <u/>
        <sz val="12"/>
        <color theme="10"/>
        <rFont val="Arial"/>
        <family val="2"/>
      </rPr>
      <t>TILLBAKA TILL PÄRMSIDAN</t>
    </r>
  </si>
  <si>
    <r>
      <rPr>
        <sz val="12"/>
        <rFont val="Arial"/>
        <family val="2"/>
      </rPr>
      <t>Projektets kostnader</t>
    </r>
  </si>
  <si>
    <r>
      <rPr>
        <sz val="12"/>
        <rFont val="Arial"/>
        <family val="2"/>
      </rPr>
      <t>TOTALT</t>
    </r>
  </si>
  <si>
    <r>
      <rPr>
        <sz val="12"/>
        <rFont val="Arial"/>
        <family val="2"/>
      </rPr>
      <t>Köpta tjänster</t>
    </r>
  </si>
  <si>
    <r>
      <rPr>
        <sz val="12"/>
        <rFont val="Arial"/>
        <family val="2"/>
      </rPr>
      <t>Anläggningstillgångar och fast egendom</t>
    </r>
  </si>
  <si>
    <r>
      <rPr>
        <sz val="12"/>
        <rFont val="Arial"/>
        <family val="2"/>
      </rPr>
      <t>Övriga projektkostnader</t>
    </r>
  </si>
  <si>
    <r>
      <rPr>
        <sz val="12"/>
        <rFont val="Arial"/>
        <family val="2"/>
      </rPr>
      <t>Euro</t>
    </r>
  </si>
  <si>
    <r>
      <rPr>
        <b/>
        <sz val="10"/>
        <color rgb="FFFF0000"/>
        <rFont val="Arial"/>
        <family val="2"/>
      </rPr>
      <t>DENNA FLIK ÄR DOLD FÖR SÖKANDE</t>
    </r>
  </si>
  <si>
    <r>
      <rPr>
        <sz val="10"/>
        <rFont val="Arial"/>
        <family val="2"/>
      </rPr>
      <t>Ansökans kostnadsmodell</t>
    </r>
  </si>
  <si>
    <r>
      <rPr>
        <sz val="10"/>
        <rFont val="Arial"/>
        <family val="2"/>
      </rPr>
      <t>EU-finansieringsandel</t>
    </r>
  </si>
  <si>
    <r>
      <rPr>
        <sz val="10"/>
        <rFont val="Arial"/>
        <family val="2"/>
      </rPr>
      <t>Ja</t>
    </r>
  </si>
  <si>
    <r>
      <rPr>
        <sz val="10"/>
        <rFont val="Arial"/>
        <family val="2"/>
      </rPr>
      <t>Nej</t>
    </r>
  </si>
  <si>
    <r>
      <rPr>
        <u/>
        <sz val="12"/>
        <color theme="10"/>
        <rFont val="Arial"/>
        <family val="2"/>
      </rPr>
      <t>TILLBAKA TILL PÄRMSIDAN</t>
    </r>
  </si>
  <si>
    <r>
      <rPr>
        <sz val="12"/>
        <rFont val="Arial"/>
        <family val="2"/>
      </rPr>
      <t>Förklaring</t>
    </r>
  </si>
  <si>
    <r>
      <rPr>
        <sz val="12"/>
        <rFont val="Arial"/>
        <family val="2"/>
      </rPr>
      <t>Julkinen</t>
    </r>
  </si>
  <si>
    <r>
      <rPr>
        <sz val="12"/>
        <rFont val="Arial"/>
        <family val="2"/>
      </rPr>
      <t>Yksityinen</t>
    </r>
  </si>
  <si>
    <r>
      <rPr>
        <sz val="12"/>
        <rFont val="Arial"/>
        <family val="2"/>
      </rPr>
      <t>Övrig finansiering</t>
    </r>
  </si>
  <si>
    <r>
      <rPr>
        <sz val="12"/>
        <rFont val="Arial"/>
        <family val="2"/>
      </rPr>
      <t>Ytterligare information:</t>
    </r>
  </si>
  <si>
    <r>
      <rPr>
        <b/>
        <sz val="12"/>
        <rFont val="Arial"/>
        <family val="2"/>
      </rPr>
      <t>EU-finansieringsandel</t>
    </r>
  </si>
  <si>
    <r>
      <rPr>
        <sz val="12"/>
        <rFont val="Arial"/>
        <family val="2"/>
      </rPr>
      <t>Ytterligare information:</t>
    </r>
  </si>
  <si>
    <r>
      <rPr>
        <u/>
        <sz val="12"/>
        <color theme="10"/>
        <rFont val="Arial"/>
        <family val="2"/>
      </rPr>
      <t>TILLBAKA TILL PÄRMSIDAN</t>
    </r>
  </si>
  <si>
    <r>
      <rPr>
        <sz val="12"/>
        <rFont val="Arial"/>
        <family val="2"/>
      </rPr>
      <t>Ytterligare information:</t>
    </r>
  </si>
  <si>
    <r>
      <rPr>
        <u/>
        <sz val="12"/>
        <color theme="10"/>
        <rFont val="Arial"/>
        <family val="2"/>
      </rPr>
      <t>TILLBAKA TILL PÄRMSIDAN</t>
    </r>
  </si>
  <si>
    <r>
      <rPr>
        <sz val="12"/>
        <rFont val="Arial"/>
        <family val="2"/>
      </rPr>
      <t>Underskrift</t>
    </r>
  </si>
  <si>
    <r>
      <rPr>
        <sz val="12"/>
        <rFont val="Arial"/>
        <family val="2"/>
      </rPr>
      <t>Underskrift</t>
    </r>
  </si>
  <si>
    <r>
      <rPr>
        <sz val="12"/>
        <rFont val="Arial"/>
        <family val="2"/>
      </rPr>
      <t>Namnförtydligande</t>
    </r>
  </si>
  <si>
    <r>
      <rPr>
        <sz val="12"/>
        <rFont val="Arial"/>
        <family val="2"/>
      </rPr>
      <t>Ställning i organisationen</t>
    </r>
  </si>
  <si>
    <r>
      <rPr>
        <u/>
        <sz val="12"/>
        <color theme="10"/>
        <rFont val="Arial"/>
        <family val="2"/>
      </rPr>
      <t>TILLBAKA TILL PÄRMSIDAN</t>
    </r>
  </si>
  <si>
    <r>
      <rPr>
        <sz val="12"/>
        <rFont val="Arial"/>
        <family val="2"/>
      </rPr>
      <t>Fonden för inre säkerhet</t>
    </r>
  </si>
  <si>
    <r>
      <rPr>
        <sz val="12"/>
        <rFont val="Arial"/>
        <family val="2"/>
      </rPr>
      <t>Ja</t>
    </r>
  </si>
  <si>
    <r>
      <rPr>
        <sz val="12"/>
        <rFont val="Arial"/>
        <family val="2"/>
      </rPr>
      <t>Nej</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</si>
  <si>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</si>
  <si>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</si>
  <si>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</si>
  <si>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</si>
  <si>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</si>
  <si>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Tidsperiod</t>
    </r>
  </si>
  <si>
    <r>
      <rPr>
        <sz val="12"/>
        <rFont val="Arial"/>
        <family val="2"/>
      </rPr>
      <t xml:space="preserve">Finansieringsbelopp: </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</si>
  <si>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</si>
  <si>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</si>
  <si>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</si>
  <si>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</si>
  <si>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</si>
  <si>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</si>
  <si>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</si>
  <si>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Får e-postadressen användas för fondens kommunikation?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</si>
  <si>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</si>
  <si>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</si>
  <si>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</si>
  <si>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</si>
  <si>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Namn</t>
    </r>
  </si>
  <si>
    <r>
      <rPr>
        <sz val="12"/>
        <rFont val="Arial"/>
        <family val="2"/>
      </rPr>
      <t>Namn</t>
    </r>
  </si>
  <si>
    <r>
      <rPr>
        <b/>
        <sz val="12"/>
        <rFont val="Arial"/>
        <family val="2"/>
      </rPr>
      <t>Samarbetsaktörer</t>
    </r>
  </si>
  <si>
    <r>
      <rPr>
        <sz val="12"/>
        <rFont val="Arial"/>
        <family val="2"/>
      </rPr>
      <t>Ja</t>
    </r>
  </si>
  <si>
    <r>
      <rPr>
        <sz val="12"/>
        <rFont val="Arial"/>
        <family val="2"/>
      </rPr>
      <t>Nej</t>
    </r>
  </si>
  <si>
    <r>
      <rPr>
        <u/>
        <sz val="12"/>
        <color theme="10"/>
        <rFont val="Arial"/>
        <family val="2"/>
      </rPr>
      <t>TILLBAKA TILL PÄRMSIDAN</t>
    </r>
  </si>
  <si>
    <r>
      <rPr>
        <b/>
        <sz val="12"/>
        <rFont val="Arial"/>
        <family val="2"/>
      </rPr>
      <t>Projektets namn</t>
    </r>
  </si>
  <si>
    <r>
      <rPr>
        <u/>
        <sz val="12"/>
        <color theme="10"/>
        <rFont val="Arial"/>
        <family val="2"/>
      </rPr>
      <t>TILLBAKA TILL PÄRMSIDAN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</si>
  <si>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</si>
  <si>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</si>
  <si>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</si>
  <si>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</si>
  <si>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</si>
  <si>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</si>
  <si>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</si>
  <si>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</si>
  <si>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</si>
  <si>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</si>
  <si>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</si>
  <si>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</si>
  <si>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</si>
  <si>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u/>
        <sz val="12"/>
        <color theme="10"/>
        <rFont val="Arial"/>
        <family val="2"/>
      </rPr>
      <t>TILLBAKA TILL PÄRMSIDAN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</si>
  <si>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</si>
  <si>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</si>
  <si>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</si>
  <si>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</si>
  <si>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</si>
  <si>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</si>
  <si>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</si>
  <si>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</si>
  <si>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</si>
  <si>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</si>
  <si>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</si>
  <si>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</si>
  <si>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</si>
  <si>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</si>
  <si>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Välj</t>
    </r>
  </si>
  <si>
    <r>
      <rPr>
        <sz val="12"/>
        <color theme="1"/>
        <rFont val="Arial"/>
        <family val="2"/>
      </rPr>
      <t>Projektets namn</t>
    </r>
  </si>
  <si>
    <r>
      <rPr>
        <sz val="12"/>
        <rFont val="Arial"/>
        <family val="2"/>
      </rPr>
      <t xml:space="preserve">Ange resultatmålet för det fastställda upphandlingsobjektet. </t>
    </r>
  </si>
  <si>
    <r>
      <rPr>
        <sz val="12"/>
        <rFont val="Arial"/>
        <family val="2"/>
      </rPr>
      <t xml:space="preserve">Ange resultatmålet för det fastställda upphandlingsobjektet. </t>
    </r>
  </si>
  <si>
    <r>
      <rPr>
        <u/>
        <sz val="12"/>
        <color theme="10"/>
        <rFont val="Arial"/>
        <family val="2"/>
        <scheme val="minor"/>
      </rPr>
      <t>TILLBAKA TILL PÄRMSIDAN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</si>
  <si>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</si>
  <si>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</si>
  <si>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</si>
  <si>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</si>
  <si>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</si>
  <si>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</si>
  <si>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</si>
  <si>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</si>
  <si>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</si>
  <si>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</si>
  <si>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</si>
  <si>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</si>
  <si>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</si>
  <si>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</si>
  <si>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</si>
  <si>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</si>
  <si>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</si>
  <si>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</si>
  <si>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</si>
  <si>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</si>
  <si>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</si>
  <si>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</si>
  <si>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u/>
        <sz val="12"/>
        <color theme="10"/>
        <rFont val="Arial"/>
        <family val="2"/>
      </rPr>
      <t>TILLBAKA TILL PÄRMSIDAN</t>
    </r>
  </si>
  <si>
    <t>Projektunderstöd upphandlingar 1 procents kostnadsmodell</t>
  </si>
  <si>
    <t>ISF Projektunderstöd upphandlingar 1 procents kostnadsmodell</t>
  </si>
  <si>
    <t>Överföringsmottagare 1</t>
  </si>
  <si>
    <t>TILLBAKA TILL PÄRMSIDAN</t>
  </si>
  <si>
    <t>O.1.3 Antal etablerade/anpassade /underhållna informations- och</t>
  </si>
  <si>
    <t xml:space="preserve"> kommunikationstekniksystem (IKT-system)</t>
  </si>
  <si>
    <t xml:space="preserve">RÄTTIGHETER OCH PRINCIPER I ENLIGHET MED EU:S STADGA OM DE GRUNDLÄGGANDE </t>
  </si>
  <si>
    <t>RÄTTIGHETERNA</t>
  </si>
  <si>
    <t xml:space="preserve">Den sökande organisationens allmänna </t>
  </si>
  <si>
    <t xml:space="preserve">e-postadress: </t>
  </si>
  <si>
    <t>webbplats:</t>
  </si>
  <si>
    <t>Adress till den sökande organisationens</t>
  </si>
  <si>
    <t xml:space="preserve">Motiveringar till det valda upphandlingsförfarandet och </t>
  </si>
  <si>
    <t>annan information om upphandlingen</t>
  </si>
  <si>
    <t>Det är förbjudet att modifiera, dölja eller radera flikar eller enskilda punkter på blanketten.</t>
  </si>
  <si>
    <t>• Om projektet omfattar upphandling som överskrider det nationella tröskelvärdet, ska de tillgängliga dokument som gäller upphandlingen (se förteckning över dokumenten på fliken Upphandling) fogas till ansökan</t>
  </si>
  <si>
    <t>Projektet får inte vara vinstdrivande. Man bör exempelvis i princip inte uppbära deltagaravgifter för verksamhet som ordnas inom projektet, och man bör inte uppbära avgifter för material eller publikationer som produceras inom projektet. Om projektet ändå väntas ge intäkter, ska du uppskatta dem så noggrant som möjligt här. Intäkter är inkomster från försäljning, uthyrning, tjänster, avgifter och andra motsvarande källor som riktas mot projektet och orsakas direkt av projektet.</t>
  </si>
  <si>
    <t>Fyll i procentandelen för den EU-finansiering som ansöks.</t>
  </si>
  <si>
    <t>Se till att beloppet i kontrollrutan är 0 euro. Om inte, ska du justera de ovan angivna beloppen så att finansieringsplanen är i balans. Beloppet i kontrollrutan är 0 euro när kostnaderna och finansieringen tar ut varandra.</t>
  </si>
  <si>
    <t>Kryssa för alla punkter nedan som bekräftas genom underskrift (även om underskriften lämnas elektroniskt  via ett system):</t>
  </si>
  <si>
    <t>Verkliga förmånstagare, dvs. ägare, är följande aktörer:
1) en fysisk person som äger över 25 procent direkt eller indirekt via ett annat företag. Om den verkliga förmånstagaren inte kan identifieras anses den juridiska personens styrelse eller ansvariga delägare, verkställande direktör eller annan person i motsvarande ställning vara verkliga förmånstagare.
2) styrelsemedlemmarna i en ideell förening
3) styrelsemedlemmarna i religiösa samfund
4) styrelsen och förvaltningsrådet i en stiftelse</t>
  </si>
  <si>
    <t>Födelsedatum</t>
  </si>
  <si>
    <t>Bifoga till ansökan de tillgängliga dokument som gäller upphandlingen. Förvaltningsmyndigheten kan begära tillgängliga upphandlinshandlingar för granskning också när ansökan framskrider.</t>
  </si>
  <si>
    <r>
      <t>Kontrollruta (</t>
    </r>
    <r>
      <rPr>
        <sz val="12"/>
        <rFont val="Arial"/>
        <family val="2"/>
      </rPr>
      <t>beloppet ska vara 0 €, annat än EU-finansiering behövs)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</si>
</sst>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_ ;[Red]\-#,##0.00\ "/>
    <numFmt numFmtId="165" formatCode="#,##0.00\ _€"/>
    <numFmt numFmtId="166" formatCode="[$-F800]dddd\,\ mmmm\ dd\,\ yyyy"/>
    <numFmt numFmtId="167" formatCode="#,##0.00\ &quot;€&quot;"/>
  </numFmts>
  <fonts count="34"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s>
  <fills count="17">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FF"/>
        <bgColor rgb="FF000000"/>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0">
    <xf numFmtId="0" fontId="0" fillId="0" borderId="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7" fillId="0" borderId="0"/>
    <xf numFmtId="9" fontId="11" fillId="0" borderId="0" applyFont="0" applyFill="0" applyBorder="0" applyAlignment="0" applyProtection="0"/>
    <xf numFmtId="0" fontId="11" fillId="0" borderId="0"/>
    <xf numFmtId="0" fontId="10" fillId="0" borderId="0" applyNumberFormat="0" applyFill="0" applyBorder="0" applyAlignment="0" applyProtection="0"/>
    <xf numFmtId="44" fontId="15"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44" fontId="6" fillId="0" borderId="0" applyFont="0" applyFill="0" applyBorder="0" applyAlignment="0" applyProtection="0"/>
    <xf numFmtId="0" fontId="1" fillId="0" borderId="0"/>
  </cellStyleXfs>
  <cellXfs count="698">
    <xf numFmtId="0" fontId="0" fillId="0" borderId="0" xfId="0"/>
    <xf numFmtId="0" fontId="6" fillId="0" borderId="0" xfId="0" applyFont="1"/>
    <xf numFmtId="0" fontId="4" fillId="0" borderId="0" xfId="0" applyFont="1" applyProtection="1"/>
    <xf numFmtId="0" fontId="0" fillId="6" borderId="0" xfId="0" applyFill="1" applyProtection="1"/>
    <xf numFmtId="0" fontId="4" fillId="6" borderId="0" xfId="0" applyFont="1" applyFill="1" applyProtection="1"/>
    <xf numFmtId="0" fontId="4" fillId="0" borderId="0" xfId="0" applyFont="1" applyBorder="1" applyProtection="1"/>
    <xf numFmtId="49" fontId="6" fillId="0" borderId="0" xfId="0" applyNumberFormat="1" applyFont="1"/>
    <xf numFmtId="0" fontId="4" fillId="12" borderId="0" xfId="0" applyFont="1" applyFill="1" applyProtection="1"/>
    <xf numFmtId="0" fontId="0" fillId="12" borderId="0" xfId="0" applyFill="1" applyProtection="1"/>
    <xf numFmtId="0" fontId="4" fillId="0" borderId="0" xfId="0" applyFont="1" applyAlignment="1" applyProtection="1"/>
    <xf numFmtId="0" fontId="6" fillId="12" borderId="0" xfId="0" applyFont="1" applyFill="1" applyProtection="1"/>
    <xf numFmtId="0" fontId="14" fillId="0" borderId="0" xfId="0" applyFont="1"/>
    <xf numFmtId="0" fontId="12"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8" fillId="10" borderId="1" xfId="0" applyFont="1" applyFill="1" applyBorder="1" applyAlignment="1" applyProtection="1">
      <alignment horizontal="left"/>
    </xf>
    <xf numFmtId="0" fontId="18" fillId="10" borderId="0" xfId="0" applyFont="1" applyFill="1" applyBorder="1" applyAlignment="1" applyProtection="1">
      <alignment horizontal="left"/>
    </xf>
    <xf numFmtId="0" fontId="18" fillId="10" borderId="2" xfId="0" applyFont="1" applyFill="1" applyBorder="1" applyAlignment="1" applyProtection="1">
      <alignment horizontal="left"/>
    </xf>
    <xf numFmtId="0" fontId="18" fillId="5" borderId="1" xfId="0" applyFont="1" applyFill="1" applyBorder="1" applyAlignment="1" applyProtection="1">
      <alignment horizontal="left"/>
    </xf>
    <xf numFmtId="0" fontId="18" fillId="5" borderId="0" xfId="0" applyFont="1" applyFill="1" applyBorder="1" applyAlignment="1" applyProtection="1">
      <alignment horizontal="left"/>
    </xf>
    <xf numFmtId="0" fontId="18"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8" fillId="5" borderId="2" xfId="0" applyFont="1" applyFill="1" applyBorder="1" applyAlignment="1" applyProtection="1"/>
    <xf numFmtId="0" fontId="18" fillId="5" borderId="0" xfId="0" applyFont="1" applyFill="1" applyBorder="1" applyAlignment="1" applyProtection="1"/>
    <xf numFmtId="0" fontId="19" fillId="5" borderId="0" xfId="0" applyFont="1" applyFill="1" applyBorder="1" applyAlignment="1" applyProtection="1">
      <alignment horizontal="left"/>
    </xf>
    <xf numFmtId="0" fontId="18" fillId="10" borderId="10" xfId="0" applyFont="1" applyFill="1" applyBorder="1" applyAlignment="1" applyProtection="1">
      <alignment horizontal="left"/>
    </xf>
    <xf numFmtId="0" fontId="18" fillId="10" borderId="11" xfId="0" applyFont="1" applyFill="1" applyBorder="1" applyAlignment="1" applyProtection="1">
      <alignment horizontal="left"/>
    </xf>
    <xf numFmtId="0" fontId="18" fillId="10" borderId="12" xfId="0" applyFont="1" applyFill="1" applyBorder="1" applyAlignment="1" applyProtection="1">
      <alignment horizontal="left"/>
    </xf>
    <xf numFmtId="0" fontId="20"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6" fillId="10" borderId="1" xfId="4" applyFont="1" applyFill="1" applyBorder="1" applyAlignment="1" applyProtection="1">
      <alignment horizontal="left" vertical="top"/>
    </xf>
    <xf numFmtId="0" fontId="20" fillId="10" borderId="0" xfId="4" applyFont="1" applyFill="1" applyBorder="1" applyAlignment="1" applyProtection="1">
      <alignment horizontal="left" vertical="top"/>
    </xf>
    <xf numFmtId="0" fontId="20"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8" fillId="5" borderId="8" xfId="0" applyFont="1" applyFill="1" applyBorder="1" applyAlignment="1" applyProtection="1">
      <alignment horizontal="left" vertical="top"/>
    </xf>
    <xf numFmtId="0" fontId="20"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20" fillId="5" borderId="0" xfId="0" applyFont="1" applyFill="1" applyBorder="1" applyAlignment="1" applyProtection="1">
      <alignment horizontal="left" vertical="top"/>
    </xf>
    <xf numFmtId="0" fontId="20" fillId="5" borderId="0" xfId="0"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20" fillId="10" borderId="0"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vertical="top"/>
    </xf>
    <xf numFmtId="0" fontId="20" fillId="10" borderId="6" xfId="0" applyFont="1" applyFill="1" applyBorder="1" applyAlignment="1" applyProtection="1">
      <alignment horizontal="center" wrapText="1"/>
    </xf>
    <xf numFmtId="0" fontId="20"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22" fillId="0" borderId="0" xfId="4" applyFont="1" applyProtection="1"/>
    <xf numFmtId="0" fontId="18" fillId="5" borderId="1" xfId="0" applyFont="1" applyFill="1" applyBorder="1" applyAlignment="1" applyProtection="1">
      <alignment horizontal="left" vertical="top"/>
    </xf>
    <xf numFmtId="0" fontId="0" fillId="5" borderId="1" xfId="0" applyFont="1" applyFill="1" applyBorder="1" applyProtection="1"/>
    <xf numFmtId="0" fontId="18" fillId="5" borderId="1" xfId="0" applyFont="1" applyFill="1" applyBorder="1" applyProtection="1"/>
    <xf numFmtId="0" fontId="0" fillId="5" borderId="2" xfId="0" applyFont="1" applyFill="1" applyBorder="1" applyAlignment="1" applyProtection="1">
      <alignment horizontal="left" vertical="top" wrapText="1"/>
    </xf>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8" fillId="5" borderId="4" xfId="0" applyFont="1" applyFill="1" applyBorder="1" applyAlignment="1" applyProtection="1"/>
    <xf numFmtId="0" fontId="18"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8" fillId="5" borderId="6" xfId="0" applyFont="1" applyFill="1" applyBorder="1" applyAlignment="1" applyProtection="1">
      <alignment horizontal="left"/>
    </xf>
    <xf numFmtId="0" fontId="18" fillId="5" borderId="4" xfId="0" applyFont="1" applyFill="1" applyBorder="1" applyAlignment="1" applyProtection="1">
      <alignment horizontal="left"/>
    </xf>
    <xf numFmtId="0" fontId="18" fillId="5" borderId="7" xfId="0" applyFont="1" applyFill="1" applyBorder="1" applyAlignment="1" applyProtection="1">
      <alignment horizontal="left"/>
    </xf>
    <xf numFmtId="0" fontId="18" fillId="10" borderId="0" xfId="0" applyFont="1" applyFill="1" applyBorder="1" applyAlignment="1" applyProtection="1">
      <alignment horizontal="left"/>
    </xf>
    <xf numFmtId="0" fontId="24" fillId="0" borderId="0" xfId="0" applyFont="1" applyProtection="1"/>
    <xf numFmtId="0" fontId="0" fillId="10" borderId="0" xfId="0" applyFont="1" applyFill="1" applyBorder="1" applyAlignment="1" applyProtection="1">
      <alignment horizontal="left"/>
    </xf>
    <xf numFmtId="0" fontId="18"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20" fillId="9" borderId="3" xfId="0" applyFont="1" applyFill="1" applyBorder="1" applyAlignment="1" applyProtection="1">
      <alignment vertical="center"/>
    </xf>
    <xf numFmtId="0" fontId="20"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0" fillId="6" borderId="0" xfId="0" applyFont="1" applyFill="1" applyBorder="1" applyAlignment="1" applyProtection="1">
      <alignment horizontal="left" vertical="top" wrapText="1"/>
    </xf>
    <xf numFmtId="0" fontId="25" fillId="5" borderId="0" xfId="0" applyFont="1" applyFill="1" applyBorder="1" applyProtection="1"/>
    <xf numFmtId="9" fontId="6" fillId="0" borderId="0" xfId="0" applyNumberFormat="1" applyFont="1"/>
    <xf numFmtId="0" fontId="0" fillId="10" borderId="0" xfId="0" applyFont="1" applyFill="1" applyBorder="1" applyAlignment="1" applyProtection="1">
      <alignment horizontal="left" vertical="top" wrapText="1"/>
    </xf>
    <xf numFmtId="0" fontId="26" fillId="0" borderId="0" xfId="0" applyFont="1" applyBorder="1" applyProtection="1"/>
    <xf numFmtId="0" fontId="26" fillId="10" borderId="1" xfId="0" applyFont="1" applyFill="1" applyBorder="1" applyProtection="1"/>
    <xf numFmtId="0" fontId="26" fillId="10" borderId="0" xfId="0" applyFont="1" applyFill="1" applyBorder="1" applyProtection="1"/>
    <xf numFmtId="0" fontId="26" fillId="10" borderId="0" xfId="0" applyFont="1" applyFill="1" applyBorder="1" applyAlignment="1" applyProtection="1"/>
    <xf numFmtId="0" fontId="26" fillId="10" borderId="2" xfId="0" applyFont="1" applyFill="1" applyBorder="1" applyProtection="1"/>
    <xf numFmtId="0" fontId="26" fillId="5" borderId="0" xfId="0" applyFont="1" applyFill="1" applyBorder="1" applyProtection="1"/>
    <xf numFmtId="0" fontId="28" fillId="5" borderId="0" xfId="0" applyFont="1" applyFill="1" applyBorder="1" applyProtection="1"/>
    <xf numFmtId="0" fontId="26" fillId="5" borderId="0" xfId="0" applyFont="1" applyFill="1" applyBorder="1" applyAlignment="1" applyProtection="1">
      <alignment horizontal="left" vertical="top" wrapText="1"/>
    </xf>
    <xf numFmtId="0" fontId="28" fillId="0" borderId="0" xfId="0" applyFont="1" applyAlignment="1" applyProtection="1">
      <alignment vertical="top" wrapText="1"/>
    </xf>
    <xf numFmtId="0" fontId="26" fillId="6" borderId="0" xfId="0" applyFont="1" applyFill="1" applyBorder="1" applyAlignment="1" applyProtection="1">
      <alignment horizontal="left" vertical="top" wrapText="1"/>
    </xf>
    <xf numFmtId="0" fontId="26" fillId="6" borderId="0" xfId="0" applyFont="1" applyFill="1" applyBorder="1" applyProtection="1"/>
    <xf numFmtId="0" fontId="26" fillId="6" borderId="0" xfId="0" applyFont="1" applyFill="1" applyAlignment="1" applyProtection="1">
      <alignment horizontal="left" vertical="top" wrapText="1"/>
    </xf>
    <xf numFmtId="0" fontId="26" fillId="9" borderId="4" xfId="0" applyFont="1" applyFill="1" applyBorder="1" applyProtection="1"/>
    <xf numFmtId="0" fontId="0" fillId="0" borderId="0" xfId="0" applyFont="1" applyAlignment="1" applyProtection="1">
      <alignment wrapText="1"/>
    </xf>
    <xf numFmtId="0" fontId="18" fillId="0" borderId="0" xfId="0" applyFont="1" applyAlignment="1" applyProtection="1">
      <alignment wrapText="1"/>
    </xf>
    <xf numFmtId="0" fontId="18"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8" fillId="10" borderId="1" xfId="0" applyFont="1" applyFill="1" applyBorder="1" applyAlignment="1" applyProtection="1"/>
    <xf numFmtId="0" fontId="0" fillId="10" borderId="1" xfId="0" applyFont="1" applyFill="1" applyBorder="1" applyAlignment="1" applyProtection="1">
      <alignment wrapText="1"/>
    </xf>
    <xf numFmtId="0" fontId="18"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Protection="1"/>
    <xf numFmtId="0" fontId="0" fillId="9" borderId="1" xfId="0" applyFont="1" applyFill="1" applyBorder="1" applyProtection="1"/>
    <xf numFmtId="0" fontId="18"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9" borderId="7" xfId="0" applyFont="1" applyFill="1" applyBorder="1" applyAlignment="1" applyProtection="1">
      <alignment horizontal="right"/>
    </xf>
    <xf numFmtId="0" fontId="0" fillId="6" borderId="0" xfId="0" applyFont="1" applyFill="1" applyBorder="1" applyProtection="1"/>
    <xf numFmtId="0" fontId="20" fillId="6" borderId="0" xfId="0" applyFont="1" applyFill="1" applyBorder="1" applyProtection="1"/>
    <xf numFmtId="0" fontId="20" fillId="5" borderId="0" xfId="0" applyFont="1" applyFill="1" applyBorder="1" applyProtection="1"/>
    <xf numFmtId="0" fontId="0" fillId="6" borderId="0" xfId="0" applyFont="1" applyFill="1" applyProtection="1"/>
    <xf numFmtId="0" fontId="0" fillId="5" borderId="5" xfId="0" applyFont="1" applyFill="1" applyBorder="1" applyProtection="1"/>
    <xf numFmtId="0" fontId="18" fillId="10" borderId="0" xfId="0" applyFont="1" applyFill="1" applyBorder="1" applyAlignment="1" applyProtection="1">
      <alignment horizontal="left" wrapText="1"/>
    </xf>
    <xf numFmtId="0" fontId="0" fillId="10" borderId="9" xfId="0" applyFont="1" applyFill="1" applyBorder="1" applyProtection="1"/>
    <xf numFmtId="0" fontId="0" fillId="0" borderId="0" xfId="0" applyFont="1" applyBorder="1" applyAlignment="1" applyProtection="1">
      <alignment horizontal="center" vertical="top" wrapText="1"/>
    </xf>
    <xf numFmtId="0" fontId="18"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12" borderId="0" xfId="0" applyFont="1" applyFill="1" applyProtection="1"/>
    <xf numFmtId="0" fontId="0" fillId="9" borderId="5" xfId="0" applyFont="1" applyFill="1" applyBorder="1" applyProtection="1"/>
    <xf numFmtId="0" fontId="0" fillId="12" borderId="0" xfId="0" applyFont="1" applyFill="1" applyBorder="1" applyProtection="1"/>
    <xf numFmtId="0" fontId="24" fillId="12" borderId="0" xfId="0" applyFont="1" applyFill="1" applyProtection="1"/>
    <xf numFmtId="0" fontId="18" fillId="13" borderId="10" xfId="2" applyNumberFormat="1" applyFont="1" applyFill="1" applyBorder="1" applyAlignment="1" applyProtection="1"/>
    <xf numFmtId="0" fontId="18"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8" fillId="13" borderId="9" xfId="1" applyNumberFormat="1" applyFont="1" applyFill="1" applyBorder="1" applyAlignment="1" applyProtection="1">
      <alignment horizontal="left" vertical="top"/>
    </xf>
    <xf numFmtId="49" fontId="18" fillId="13" borderId="9" xfId="3" applyNumberFormat="1" applyFont="1" applyFill="1" applyBorder="1" applyAlignment="1" applyProtection="1">
      <alignment horizontal="left" vertical="top" wrapText="1"/>
    </xf>
    <xf numFmtId="49" fontId="18"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9" fontId="0" fillId="12" borderId="9" xfId="0" applyNumberFormat="1" applyFont="1" applyFill="1" applyBorder="1" applyProtection="1">
      <protection locked="0"/>
    </xf>
    <xf numFmtId="4" fontId="0" fillId="13" borderId="12" xfId="0" applyNumberFormat="1" applyFont="1" applyFill="1" applyBorder="1" applyProtection="1"/>
    <xf numFmtId="0" fontId="18" fillId="13" borderId="9" xfId="1" applyNumberFormat="1" applyFont="1" applyFill="1" applyBorder="1" applyAlignment="1" applyProtection="1">
      <alignment horizontal="left" vertical="top" wrapText="1"/>
    </xf>
    <xf numFmtId="0" fontId="18" fillId="9" borderId="10" xfId="2" applyNumberFormat="1" applyFont="1" applyFill="1" applyBorder="1" applyAlignment="1" applyProtection="1"/>
    <xf numFmtId="0" fontId="18"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8"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19" fillId="0" borderId="0" xfId="0" applyFont="1" applyBorder="1" applyAlignment="1" applyProtection="1"/>
    <xf numFmtId="0" fontId="18" fillId="10" borderId="10" xfId="0" applyFont="1" applyFill="1" applyBorder="1" applyAlignment="1" applyProtection="1"/>
    <xf numFmtId="0" fontId="18"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8"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8" fillId="9" borderId="1" xfId="0" applyFont="1" applyFill="1" applyBorder="1" applyProtection="1"/>
    <xf numFmtId="0" fontId="20"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20" fillId="12" borderId="0" xfId="0" applyFont="1" applyFill="1" applyProtection="1"/>
    <xf numFmtId="0" fontId="20" fillId="9" borderId="1" xfId="0" applyFont="1" applyFill="1" applyBorder="1" applyProtection="1"/>
    <xf numFmtId="44" fontId="0" fillId="9" borderId="9" xfId="0" applyNumberFormat="1" applyFont="1" applyFill="1" applyBorder="1" applyProtection="1"/>
    <xf numFmtId="0" fontId="18"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44" fontId="0" fillId="11" borderId="2" xfId="9" applyFont="1" applyFill="1" applyBorder="1" applyProtection="1"/>
    <xf numFmtId="0" fontId="0" fillId="11" borderId="6" xfId="0" applyFont="1" applyFill="1" applyBorder="1" applyProtection="1"/>
    <xf numFmtId="44" fontId="0" fillId="11" borderId="7" xfId="9"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8" fillId="9" borderId="8" xfId="2" applyNumberFormat="1" applyFont="1" applyFill="1" applyBorder="1" applyAlignment="1" applyProtection="1"/>
    <xf numFmtId="0" fontId="18" fillId="9" borderId="3" xfId="2" applyNumberFormat="1" applyFont="1" applyFill="1" applyBorder="1" applyAlignment="1" applyProtection="1"/>
    <xf numFmtId="0" fontId="18"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18" fillId="9" borderId="13" xfId="0" applyFont="1" applyFill="1" applyBorder="1" applyAlignment="1" applyProtection="1">
      <alignment horizontal="center" vertical="center"/>
    </xf>
    <xf numFmtId="0" fontId="18"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8" fillId="10" borderId="8" xfId="0" applyFont="1" applyFill="1" applyBorder="1" applyProtection="1"/>
    <xf numFmtId="0" fontId="18" fillId="10" borderId="3" xfId="0" applyFont="1" applyFill="1" applyBorder="1" applyProtection="1"/>
    <xf numFmtId="0" fontId="18"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7"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0" fontId="0" fillId="6" borderId="0" xfId="0" applyFont="1" applyFill="1" applyBorder="1" applyAlignment="1" applyProtection="1">
      <alignment vertical="top" wrapText="1"/>
    </xf>
    <xf numFmtId="0" fontId="18" fillId="5" borderId="0" xfId="0" applyFont="1" applyFill="1" applyBorder="1" applyAlignment="1" applyProtection="1">
      <alignment wrapText="1"/>
    </xf>
    <xf numFmtId="0" fontId="18" fillId="10" borderId="0" xfId="0" applyFont="1" applyFill="1" applyBorder="1" applyAlignment="1" applyProtection="1"/>
    <xf numFmtId="0" fontId="18" fillId="10" borderId="2" xfId="0" applyFont="1" applyFill="1" applyBorder="1" applyAlignment="1" applyProtection="1"/>
    <xf numFmtId="0" fontId="18" fillId="10" borderId="3" xfId="0" applyFont="1" applyFill="1" applyBorder="1" applyAlignment="1" applyProtection="1"/>
    <xf numFmtId="0" fontId="18"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18"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top"/>
    </xf>
    <xf numFmtId="0" fontId="23" fillId="0" borderId="0" xfId="0" applyFont="1" applyProtection="1"/>
    <xf numFmtId="0" fontId="23" fillId="0" borderId="0" xfId="0" applyFont="1"/>
    <xf numFmtId="0" fontId="23" fillId="12" borderId="0" xfId="0" applyFont="1" applyFill="1" applyProtection="1"/>
    <xf numFmtId="0" fontId="23" fillId="12" borderId="0" xfId="0" applyFont="1" applyFill="1" applyAlignment="1" applyProtection="1">
      <alignment horizontal="left" vertical="top" wrapText="1"/>
    </xf>
    <xf numFmtId="0" fontId="23" fillId="0" borderId="0" xfId="0" applyFont="1" applyBorder="1" applyProtection="1"/>
    <xf numFmtId="0" fontId="13" fillId="10" borderId="8" xfId="0" applyFont="1" applyFill="1" applyBorder="1" applyAlignment="1" applyProtection="1"/>
    <xf numFmtId="0" fontId="13" fillId="10" borderId="3" xfId="0" applyFont="1" applyFill="1" applyBorder="1" applyAlignment="1" applyProtection="1"/>
    <xf numFmtId="0" fontId="13" fillId="10" borderId="5" xfId="0" applyFont="1" applyFill="1" applyBorder="1" applyAlignment="1" applyProtection="1"/>
    <xf numFmtId="0" fontId="26" fillId="0" borderId="0" xfId="0" applyFont="1" applyFill="1" applyBorder="1" applyProtection="1"/>
    <xf numFmtId="0" fontId="13" fillId="0" borderId="0" xfId="0" applyFont="1" applyFill="1" applyBorder="1" applyAlignment="1" applyProtection="1"/>
    <xf numFmtId="0" fontId="18" fillId="13" borderId="11" xfId="2" applyNumberFormat="1"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18" fillId="10" borderId="0" xfId="0" applyFont="1" applyFill="1" applyBorder="1" applyAlignment="1" applyProtection="1">
      <alignment horizontal="left"/>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23" fillId="6" borderId="0" xfId="0" applyFont="1" applyFill="1" applyAlignment="1" applyProtection="1">
      <alignment horizontal="left" vertical="top" wrapText="1"/>
    </xf>
    <xf numFmtId="0" fontId="0" fillId="6"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2"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8" fillId="5" borderId="0" xfId="0" applyFont="1" applyFill="1" applyBorder="1" applyAlignment="1" applyProtection="1">
      <alignment horizontal="left" vertical="top"/>
    </xf>
    <xf numFmtId="0" fontId="18" fillId="10" borderId="8" xfId="0" applyFont="1" applyFill="1" applyBorder="1" applyAlignment="1" applyProtection="1">
      <alignment horizontal="left" vertical="top"/>
    </xf>
    <xf numFmtId="0" fontId="18"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8" fillId="5" borderId="3" xfId="0" applyFont="1" applyFill="1" applyBorder="1" applyAlignment="1" applyProtection="1">
      <alignment horizontal="left" vertical="center"/>
    </xf>
    <xf numFmtId="0" fontId="13" fillId="5" borderId="0" xfId="0" applyFont="1" applyFill="1" applyBorder="1" applyProtection="1"/>
    <xf numFmtId="0" fontId="13" fillId="10" borderId="1" xfId="0" applyFont="1" applyFill="1" applyBorder="1" applyProtection="1"/>
    <xf numFmtId="0" fontId="26" fillId="10" borderId="1" xfId="0" applyFont="1" applyFill="1" applyBorder="1" applyAlignment="1" applyProtection="1">
      <alignment horizontal="left" vertical="top" wrapText="1"/>
    </xf>
    <xf numFmtId="0" fontId="26" fillId="10" borderId="6" xfId="0" applyFont="1" applyFill="1" applyBorder="1" applyProtection="1"/>
    <xf numFmtId="0" fontId="26" fillId="10" borderId="8" xfId="0" applyFont="1" applyFill="1" applyBorder="1" applyProtection="1"/>
    <xf numFmtId="0" fontId="26" fillId="5" borderId="3" xfId="0" applyFont="1" applyFill="1" applyBorder="1" applyProtection="1"/>
    <xf numFmtId="0" fontId="26" fillId="10" borderId="2" xfId="0" applyFont="1" applyFill="1" applyBorder="1" applyAlignment="1" applyProtection="1">
      <alignment horizontal="left" vertical="top" wrapText="1"/>
    </xf>
    <xf numFmtId="0" fontId="26" fillId="10" borderId="5" xfId="0" applyFont="1" applyFill="1" applyBorder="1" applyProtection="1"/>
    <xf numFmtId="0" fontId="26" fillId="10" borderId="7" xfId="0" applyFont="1" applyFill="1" applyBorder="1" applyProtection="1"/>
    <xf numFmtId="0" fontId="0" fillId="10" borderId="0" xfId="0" applyFont="1" applyFill="1" applyBorder="1" applyAlignment="1" applyProtection="1">
      <alignment horizontal="center" wrapText="1"/>
    </xf>
    <xf numFmtId="0" fontId="0" fillId="10" borderId="4" xfId="0" applyFont="1" applyFill="1" applyBorder="1" applyAlignment="1" applyProtection="1">
      <alignment horizontal="left" vertical="top" wrapText="1"/>
    </xf>
    <xf numFmtId="0" fontId="18"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8" fillId="5" borderId="3" xfId="0" applyFont="1" applyFill="1" applyBorder="1" applyAlignment="1" applyProtection="1">
      <alignment horizontal="left" vertical="top"/>
    </xf>
    <xf numFmtId="0" fontId="18"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8" fillId="9" borderId="0" xfId="0" applyFont="1" applyFill="1" applyBorder="1" applyAlignment="1" applyProtection="1">
      <alignment vertical="center"/>
    </xf>
    <xf numFmtId="0" fontId="18" fillId="5" borderId="0" xfId="0" applyFont="1" applyFill="1" applyBorder="1" applyProtection="1"/>
    <xf numFmtId="0" fontId="4" fillId="10" borderId="8" xfId="0" applyFont="1" applyFill="1" applyBorder="1" applyProtection="1"/>
    <xf numFmtId="0" fontId="4" fillId="10" borderId="1" xfId="0" applyFont="1" applyFill="1" applyBorder="1" applyProtection="1"/>
    <xf numFmtId="0" fontId="4" fillId="10" borderId="6" xfId="0" applyFont="1" applyFill="1" applyBorder="1" applyProtection="1"/>
    <xf numFmtId="0" fontId="0" fillId="10" borderId="2" xfId="0" applyFont="1" applyFill="1" applyBorder="1" applyAlignment="1" applyProtection="1">
      <alignment wrapText="1"/>
    </xf>
    <xf numFmtId="0" fontId="18" fillId="10" borderId="2" xfId="0" applyFont="1" applyFill="1" applyBorder="1" applyAlignment="1" applyProtection="1">
      <alignment wrapText="1"/>
    </xf>
    <xf numFmtId="0" fontId="16"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xf>
    <xf numFmtId="0" fontId="20" fillId="10" borderId="2" xfId="0" applyFont="1" applyFill="1" applyBorder="1" applyAlignment="1" applyProtection="1">
      <alignment vertical="center"/>
    </xf>
    <xf numFmtId="0" fontId="0" fillId="10" borderId="5" xfId="0" applyFont="1" applyFill="1" applyBorder="1" applyAlignment="1" applyProtection="1">
      <alignment horizontal="left" wrapText="1"/>
    </xf>
    <xf numFmtId="0" fontId="18" fillId="10" borderId="0" xfId="0" applyFont="1" applyFill="1" applyBorder="1" applyAlignment="1" applyProtection="1">
      <alignment horizontal="left"/>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18" fillId="10" borderId="2" xfId="0" applyFont="1" applyFill="1" applyBorder="1" applyAlignment="1" applyProtection="1">
      <alignment horizontal="left"/>
    </xf>
    <xf numFmtId="0" fontId="4" fillId="0" borderId="0" xfId="7" applyFont="1" applyBorder="1" applyProtection="1"/>
    <xf numFmtId="0" fontId="23" fillId="0" borderId="0" xfId="7" applyFont="1" applyBorder="1" applyProtection="1"/>
    <xf numFmtId="0" fontId="23" fillId="0" borderId="0" xfId="7" applyFont="1" applyFill="1" applyBorder="1" applyProtection="1"/>
    <xf numFmtId="0" fontId="20" fillId="9" borderId="0" xfId="7" applyFont="1" applyFill="1" applyBorder="1" applyProtection="1"/>
    <xf numFmtId="0" fontId="23" fillId="9" borderId="0" xfId="7" applyFont="1" applyFill="1" applyBorder="1" applyProtection="1"/>
    <xf numFmtId="0" fontId="18" fillId="0" borderId="0" xfId="7" applyFont="1" applyFill="1" applyBorder="1" applyProtection="1"/>
    <xf numFmtId="0" fontId="18" fillId="9" borderId="0" xfId="7" applyFont="1" applyFill="1" applyBorder="1" applyAlignment="1" applyProtection="1"/>
    <xf numFmtId="0" fontId="23" fillId="9" borderId="0" xfId="7" applyFont="1" applyFill="1" applyBorder="1" applyAlignment="1" applyProtection="1"/>
    <xf numFmtId="0" fontId="22" fillId="0" borderId="0" xfId="4" applyFont="1" applyFill="1" applyBorder="1" applyProtection="1"/>
    <xf numFmtId="0" fontId="20" fillId="0" borderId="0" xfId="7" applyFont="1" applyBorder="1" applyProtection="1"/>
    <xf numFmtId="0" fontId="20" fillId="0" borderId="0" xfId="7" applyFont="1" applyFill="1" applyBorder="1" applyProtection="1"/>
    <xf numFmtId="0" fontId="18" fillId="6" borderId="0" xfId="7" applyFont="1" applyFill="1" applyBorder="1" applyProtection="1"/>
    <xf numFmtId="0" fontId="23" fillId="6" borderId="0" xfId="7" applyFont="1" applyFill="1" applyBorder="1" applyProtection="1"/>
    <xf numFmtId="0" fontId="20" fillId="6" borderId="0" xfId="7" applyFont="1" applyFill="1" applyBorder="1" applyProtection="1"/>
    <xf numFmtId="0" fontId="23" fillId="0" borderId="0" xfId="7" applyFont="1" applyFill="1" applyBorder="1" applyProtection="1">
      <protection locked="0"/>
    </xf>
    <xf numFmtId="0" fontId="23" fillId="0" borderId="0" xfId="7" applyFont="1" applyBorder="1" applyProtection="1">
      <protection locked="0"/>
    </xf>
    <xf numFmtId="167" fontId="0" fillId="12" borderId="9" xfId="0" applyNumberFormat="1" applyFont="1" applyFill="1" applyBorder="1" applyAlignment="1" applyProtection="1">
      <alignment wrapText="1"/>
      <protection locked="0"/>
    </xf>
    <xf numFmtId="0" fontId="0" fillId="9" borderId="0" xfId="0" applyFont="1" applyFill="1" applyBorder="1" applyAlignment="1" applyProtection="1">
      <alignment horizontal="left" vertical="top" wrapText="1"/>
    </xf>
    <xf numFmtId="167" fontId="0" fillId="0" borderId="9" xfId="0" applyNumberFormat="1" applyFont="1" applyBorder="1" applyProtection="1">
      <protection locked="0"/>
    </xf>
    <xf numFmtId="0" fontId="0" fillId="10" borderId="9" xfId="0" applyFont="1" applyFill="1" applyBorder="1" applyAlignment="1" applyProtection="1">
      <alignment horizontal="left"/>
    </xf>
    <xf numFmtId="0" fontId="18"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8"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9" borderId="0" xfId="0" applyFill="1" applyProtection="1"/>
    <xf numFmtId="0" fontId="23" fillId="6" borderId="0" xfId="0" applyFont="1" applyFill="1" applyAlignment="1" applyProtection="1">
      <alignment horizontal="left" vertical="top" wrapText="1"/>
    </xf>
    <xf numFmtId="167" fontId="0" fillId="12" borderId="9" xfId="9" applyNumberFormat="1" applyFont="1" applyFill="1" applyBorder="1" applyProtection="1">
      <protection locked="0"/>
    </xf>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0" fillId="6" borderId="9" xfId="0" applyFont="1" applyFill="1" applyBorder="1" applyProtection="1">
      <protection locked="0"/>
    </xf>
    <xf numFmtId="0" fontId="18" fillId="9" borderId="0" xfId="0" applyFont="1" applyFill="1" applyBorder="1" applyAlignment="1" applyProtection="1">
      <alignment horizontal="left" vertical="top"/>
    </xf>
    <xf numFmtId="0" fontId="23" fillId="6" borderId="0" xfId="0" applyFont="1" applyFill="1" applyProtection="1"/>
    <xf numFmtId="0" fontId="4" fillId="10" borderId="0" xfId="0" applyFont="1" applyFill="1" applyProtection="1"/>
    <xf numFmtId="0" fontId="0" fillId="9"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0" fontId="0" fillId="5" borderId="0" xfId="0" applyFont="1" applyFill="1" applyBorder="1" applyAlignment="1" applyProtection="1">
      <alignment horizontal="left" wrapText="1"/>
    </xf>
    <xf numFmtId="0" fontId="0" fillId="10" borderId="0" xfId="0" applyFont="1" applyFill="1" applyBorder="1" applyAlignment="1" applyProtection="1">
      <alignment horizontal="left" wrapText="1"/>
    </xf>
    <xf numFmtId="0" fontId="0" fillId="9" borderId="0" xfId="7" applyFont="1" applyFill="1" applyBorder="1" applyProtection="1"/>
    <xf numFmtId="0" fontId="0" fillId="5" borderId="1" xfId="0" applyFont="1" applyFill="1" applyBorder="1" applyAlignment="1" applyProtection="1">
      <alignment horizontal="left" vertical="top"/>
    </xf>
    <xf numFmtId="0" fontId="0" fillId="8" borderId="0" xfId="0" applyFont="1" applyFill="1" applyBorder="1" applyProtection="1"/>
    <xf numFmtId="0" fontId="29" fillId="0" borderId="0" xfId="0" applyFont="1"/>
    <xf numFmtId="0" fontId="0" fillId="6" borderId="0" xfId="0" applyFont="1" applyFill="1" applyBorder="1" applyAlignment="1" applyProtection="1"/>
    <xf numFmtId="0" fontId="16" fillId="6" borderId="0" xfId="0" applyFont="1" applyFill="1" applyAlignment="1" applyProtection="1">
      <alignment vertical="top" wrapText="1"/>
    </xf>
    <xf numFmtId="0" fontId="16" fillId="5" borderId="0" xfId="0" applyFont="1" applyFill="1" applyBorder="1" applyAlignment="1" applyProtection="1">
      <alignment horizontal="left"/>
    </xf>
    <xf numFmtId="0" fontId="0" fillId="12" borderId="0" xfId="0" applyFont="1" applyFill="1" applyAlignment="1" applyProtection="1">
      <alignment vertical="top" wrapText="1"/>
    </xf>
    <xf numFmtId="0" fontId="0" fillId="12" borderId="0" xfId="0" applyFont="1" applyFill="1" applyAlignment="1" applyProtection="1">
      <alignment vertical="top"/>
    </xf>
    <xf numFmtId="0" fontId="20" fillId="6" borderId="0" xfId="0" applyFont="1" applyFill="1" applyAlignment="1" applyProtection="1">
      <alignment vertical="top"/>
    </xf>
    <xf numFmtId="0" fontId="23" fillId="10" borderId="0" xfId="7" applyFont="1" applyFill="1" applyBorder="1" applyProtection="1"/>
    <xf numFmtId="0" fontId="0" fillId="10" borderId="0" xfId="7" applyFont="1" applyFill="1" applyBorder="1" applyProtection="1"/>
    <xf numFmtId="0" fontId="23" fillId="0" borderId="0" xfId="0" applyFont="1" applyAlignment="1" applyProtection="1"/>
    <xf numFmtId="0" fontId="0" fillId="6" borderId="0" xfId="0" applyFill="1"/>
    <xf numFmtId="0" fontId="16" fillId="6" borderId="0" xfId="0" applyFont="1" applyFill="1"/>
    <xf numFmtId="0" fontId="16" fillId="6" borderId="0" xfId="0" applyFont="1" applyFill="1" applyBorder="1" applyAlignment="1">
      <alignment vertical="top"/>
    </xf>
    <xf numFmtId="0" fontId="16" fillId="6" borderId="0" xfId="0" applyFont="1" applyFill="1" applyBorder="1" applyAlignment="1">
      <alignment horizontal="left" vertical="top" wrapText="1"/>
    </xf>
    <xf numFmtId="0" fontId="16" fillId="10" borderId="8" xfId="0" applyFont="1" applyFill="1" applyBorder="1"/>
    <xf numFmtId="0" fontId="16" fillId="10" borderId="3" xfId="0" applyFont="1" applyFill="1" applyBorder="1"/>
    <xf numFmtId="0" fontId="16" fillId="10" borderId="5" xfId="0" applyFont="1" applyFill="1" applyBorder="1"/>
    <xf numFmtId="0" fontId="16" fillId="10" borderId="1" xfId="0" applyFont="1" applyFill="1" applyBorder="1"/>
    <xf numFmtId="0" fontId="21" fillId="10" borderId="0" xfId="0" applyFont="1" applyFill="1" applyBorder="1"/>
    <xf numFmtId="0" fontId="16" fillId="10" borderId="0" xfId="0" applyFont="1" applyFill="1" applyBorder="1"/>
    <xf numFmtId="0" fontId="16" fillId="10" borderId="2" xfId="0" applyFont="1" applyFill="1" applyBorder="1"/>
    <xf numFmtId="0" fontId="21" fillId="10" borderId="4" xfId="0" applyFont="1" applyFill="1" applyBorder="1" applyAlignment="1">
      <alignment horizontal="left" wrapText="1"/>
    </xf>
    <xf numFmtId="0" fontId="20" fillId="10" borderId="0" xfId="0" applyFont="1" applyFill="1" applyBorder="1"/>
    <xf numFmtId="0" fontId="21" fillId="10" borderId="0" xfId="0" applyFont="1" applyFill="1" applyBorder="1" applyAlignment="1">
      <alignment horizontal="left" wrapText="1"/>
    </xf>
    <xf numFmtId="0" fontId="16" fillId="10" borderId="2" xfId="0" applyFont="1" applyFill="1" applyBorder="1" applyAlignment="1">
      <alignment vertical="top" wrapText="1"/>
    </xf>
    <xf numFmtId="0" fontId="23" fillId="10" borderId="0" xfId="0" applyFont="1" applyFill="1" applyBorder="1" applyAlignment="1">
      <alignment horizontal="left" vertical="top" wrapText="1"/>
    </xf>
    <xf numFmtId="0" fontId="16" fillId="10" borderId="6" xfId="0" applyFont="1" applyFill="1" applyBorder="1"/>
    <xf numFmtId="0" fontId="16" fillId="10" borderId="4" xfId="0" applyFont="1" applyFill="1" applyBorder="1"/>
    <xf numFmtId="0" fontId="16" fillId="10" borderId="7" xfId="0" applyFont="1" applyFill="1" applyBorder="1"/>
    <xf numFmtId="0" fontId="18" fillId="10" borderId="2" xfId="0" applyFont="1" applyFill="1" applyBorder="1" applyAlignment="1" applyProtection="1">
      <alignment horizontal="left"/>
    </xf>
    <xf numFmtId="0" fontId="0" fillId="10" borderId="0" xfId="0" applyFont="1" applyFill="1" applyBorder="1" applyAlignment="1" applyProtection="1">
      <alignment horizontal="left" vertical="top" wrapText="1"/>
    </xf>
    <xf numFmtId="0" fontId="23" fillId="6" borderId="0" xfId="0" applyFont="1" applyFill="1" applyAlignment="1" applyProtection="1">
      <alignment horizontal="left" vertical="top" wrapText="1"/>
    </xf>
    <xf numFmtId="0" fontId="23" fillId="6" borderId="0" xfId="14" applyFont="1" applyFill="1" applyBorder="1" applyProtection="1"/>
    <xf numFmtId="0" fontId="23" fillId="0" borderId="0" xfId="14" applyFont="1" applyBorder="1" applyProtection="1"/>
    <xf numFmtId="0" fontId="4" fillId="0" borderId="0" xfId="0" applyFont="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Alignment="1" applyProtection="1"/>
    <xf numFmtId="0" fontId="4" fillId="0" borderId="0" xfId="0" applyFont="1" applyFill="1" applyAlignment="1" applyProtection="1"/>
    <xf numFmtId="0" fontId="0" fillId="0" borderId="0" xfId="0" applyFont="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18" fillId="10" borderId="0" xfId="0" applyFont="1" applyFill="1" applyBorder="1" applyAlignment="1" applyProtection="1">
      <alignment horizontal="left"/>
    </xf>
    <xf numFmtId="0" fontId="20" fillId="0" borderId="0" xfId="0" applyFont="1" applyProtection="1"/>
    <xf numFmtId="0" fontId="24" fillId="0" borderId="0" xfId="0" applyFont="1" applyProtection="1"/>
    <xf numFmtId="0" fontId="0" fillId="10" borderId="0" xfId="0" applyFont="1" applyFill="1" applyBorder="1" applyAlignment="1" applyProtection="1">
      <alignment horizontal="left"/>
    </xf>
    <xf numFmtId="0" fontId="0" fillId="10" borderId="0" xfId="0" applyFont="1" applyFill="1" applyBorder="1" applyAlignment="1" applyProtection="1">
      <alignment horizontal="center"/>
    </xf>
    <xf numFmtId="0" fontId="0" fillId="10" borderId="0" xfId="0" applyFont="1" applyFill="1" applyBorder="1" applyAlignment="1" applyProtection="1">
      <alignment horizontal="left" vertical="top" wrapText="1"/>
    </xf>
    <xf numFmtId="0" fontId="26" fillId="0" borderId="0" xfId="0" applyFont="1" applyBorder="1" applyProtection="1"/>
    <xf numFmtId="0" fontId="26" fillId="10" borderId="1" xfId="0" applyFont="1" applyFill="1" applyBorder="1" applyProtection="1"/>
    <xf numFmtId="0" fontId="26" fillId="5" borderId="0" xfId="0" applyFont="1" applyFill="1" applyBorder="1" applyProtection="1"/>
    <xf numFmtId="0" fontId="28" fillId="0" borderId="0" xfId="0" applyFont="1" applyAlignment="1" applyProtection="1">
      <alignment vertical="top" wrapText="1"/>
    </xf>
    <xf numFmtId="0" fontId="0" fillId="10" borderId="3" xfId="0" applyFont="1" applyFill="1" applyBorder="1" applyProtection="1"/>
    <xf numFmtId="0" fontId="0" fillId="10" borderId="5" xfId="0" applyFont="1" applyFill="1" applyBorder="1" applyProtection="1"/>
    <xf numFmtId="0" fontId="0" fillId="10" borderId="4" xfId="0" applyFont="1" applyFill="1" applyBorder="1" applyProtection="1"/>
    <xf numFmtId="0" fontId="0" fillId="10" borderId="7" xfId="0" applyFont="1" applyFill="1" applyBorder="1" applyProtection="1"/>
    <xf numFmtId="0" fontId="18" fillId="10" borderId="0" xfId="0" applyFont="1" applyFill="1" applyBorder="1" applyAlignment="1" applyProtection="1">
      <alignment horizontal="left" wrapText="1"/>
    </xf>
    <xf numFmtId="0" fontId="0" fillId="10" borderId="8" xfId="0" applyFont="1" applyFill="1" applyBorder="1" applyProtection="1"/>
    <xf numFmtId="0" fontId="0" fillId="10" borderId="6" xfId="0" applyFont="1" applyFill="1" applyBorder="1" applyProtection="1"/>
    <xf numFmtId="0" fontId="0" fillId="0" borderId="0" xfId="0" applyFont="1" applyFill="1" applyAlignment="1" applyProtection="1">
      <alignment vertical="top" wrapText="1"/>
    </xf>
    <xf numFmtId="0" fontId="18" fillId="10" borderId="3" xfId="0" applyFont="1" applyFill="1" applyBorder="1" applyAlignment="1" applyProtection="1">
      <alignment horizontal="left" wrapText="1"/>
    </xf>
    <xf numFmtId="0" fontId="18" fillId="10" borderId="0" xfId="0" applyFont="1" applyFill="1" applyBorder="1" applyAlignment="1" applyProtection="1">
      <alignment horizontal="center" wrapText="1"/>
    </xf>
    <xf numFmtId="0" fontId="18"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wrapText="1"/>
    </xf>
    <xf numFmtId="0" fontId="4" fillId="10" borderId="1" xfId="0" applyFont="1" applyFill="1" applyBorder="1" applyProtection="1"/>
    <xf numFmtId="0" fontId="0" fillId="10" borderId="0" xfId="0" applyFont="1" applyFill="1" applyBorder="1" applyAlignment="1" applyProtection="1">
      <alignment horizontal="left" wrapText="1"/>
    </xf>
    <xf numFmtId="0" fontId="18" fillId="10" borderId="3" xfId="0" applyFont="1" applyFill="1" applyBorder="1" applyAlignment="1" applyProtection="1">
      <alignment horizontal="left"/>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12" borderId="9" xfId="0" applyFont="1" applyFill="1" applyBorder="1" applyAlignment="1" applyProtection="1">
      <alignment horizontal="center" wrapText="1"/>
      <protection locked="0"/>
    </xf>
    <xf numFmtId="0" fontId="4" fillId="0" borderId="0" xfId="0" applyFont="1" applyFill="1" applyAlignment="1" applyProtection="1">
      <alignment horizontal="center"/>
    </xf>
    <xf numFmtId="0" fontId="18" fillId="10" borderId="3" xfId="0" applyFont="1" applyFill="1" applyBorder="1" applyAlignment="1" applyProtection="1">
      <alignment horizontal="center" wrapText="1"/>
    </xf>
    <xf numFmtId="0" fontId="0" fillId="0" borderId="9" xfId="0" applyFont="1" applyFill="1" applyBorder="1" applyAlignment="1" applyProtection="1">
      <alignment horizontal="center"/>
      <protection locked="0"/>
    </xf>
    <xf numFmtId="0" fontId="0" fillId="10" borderId="4" xfId="0" applyFont="1" applyFill="1" applyBorder="1" applyAlignment="1" applyProtection="1">
      <alignment horizontal="center"/>
    </xf>
    <xf numFmtId="0" fontId="4" fillId="0" borderId="0" xfId="0" applyFont="1" applyAlignment="1" applyProtection="1">
      <alignment horizontal="center"/>
    </xf>
    <xf numFmtId="0" fontId="19" fillId="10" borderId="0" xfId="0" applyFont="1" applyFill="1" applyBorder="1" applyAlignment="1" applyProtection="1">
      <alignment horizontal="right" wrapText="1"/>
    </xf>
    <xf numFmtId="9" fontId="0" fillId="0" borderId="9" xfId="0" applyNumberFormat="1" applyFont="1" applyFill="1" applyBorder="1" applyAlignment="1" applyProtection="1">
      <alignment horizontal="center"/>
      <protection locked="0"/>
    </xf>
    <xf numFmtId="0" fontId="13" fillId="10" borderId="0" xfId="0" applyFont="1" applyFill="1" applyBorder="1" applyAlignment="1">
      <alignment vertical="center"/>
    </xf>
    <xf numFmtId="0" fontId="30" fillId="10" borderId="0" xfId="0" applyFont="1" applyFill="1" applyBorder="1" applyAlignment="1" applyProtection="1"/>
    <xf numFmtId="0" fontId="30" fillId="10" borderId="0" xfId="0" applyFont="1" applyFill="1" applyBorder="1" applyProtection="1"/>
    <xf numFmtId="0" fontId="30" fillId="10" borderId="0" xfId="0" applyFont="1" applyFill="1" applyBorder="1" applyAlignment="1" applyProtection="1">
      <alignment horizontal="right"/>
    </xf>
    <xf numFmtId="0" fontId="4" fillId="10" borderId="0" xfId="0" applyFont="1" applyFill="1" applyBorder="1" applyProtection="1"/>
    <xf numFmtId="0" fontId="4" fillId="10" borderId="2" xfId="0" applyFont="1" applyFill="1" applyBorder="1" applyProtection="1"/>
    <xf numFmtId="0" fontId="4" fillId="10" borderId="0" xfId="0" applyFont="1" applyFill="1" applyBorder="1" applyAlignment="1" applyProtection="1"/>
    <xf numFmtId="0" fontId="4" fillId="10" borderId="0" xfId="0" applyFont="1" applyFill="1" applyBorder="1" applyAlignment="1" applyProtection="1">
      <alignment horizontal="right"/>
    </xf>
    <xf numFmtId="0" fontId="26" fillId="10" borderId="0" xfId="0" applyFont="1" applyFill="1" applyBorder="1" applyAlignment="1">
      <alignment vertical="center"/>
    </xf>
    <xf numFmtId="0" fontId="26" fillId="10" borderId="0" xfId="0" applyFont="1" applyFill="1" applyBorder="1" applyAlignment="1" applyProtection="1">
      <alignment horizontal="left" vertical="top" wrapText="1"/>
      <protection locked="0"/>
    </xf>
    <xf numFmtId="0" fontId="0" fillId="12" borderId="9" xfId="0" applyFont="1" applyFill="1" applyBorder="1" applyAlignment="1" applyProtection="1">
      <alignment horizontal="center"/>
      <protection locked="0"/>
    </xf>
    <xf numFmtId="0" fontId="0" fillId="12" borderId="12" xfId="0" applyFont="1" applyFill="1" applyBorder="1" applyAlignment="1" applyProtection="1">
      <alignment horizontal="left" vertical="top" wrapText="1"/>
    </xf>
    <xf numFmtId="49" fontId="0" fillId="9" borderId="9" xfId="3" applyNumberFormat="1" applyFont="1" applyFill="1" applyBorder="1" applyAlignment="1" applyProtection="1">
      <alignment horizontal="left" wrapText="1"/>
    </xf>
    <xf numFmtId="0" fontId="18" fillId="0" borderId="0" xfId="14" applyFont="1" applyFill="1" applyBorder="1" applyProtection="1"/>
    <xf numFmtId="0" fontId="22" fillId="0" borderId="0" xfId="4" applyFont="1" applyFill="1" applyBorder="1" applyProtection="1">
      <protection locked="0"/>
    </xf>
    <xf numFmtId="0" fontId="22" fillId="0" borderId="0" xfId="4" applyFont="1" applyBorder="1" applyProtection="1">
      <protection locked="0"/>
    </xf>
    <xf numFmtId="0" fontId="23" fillId="6" borderId="0" xfId="0" applyFont="1" applyFill="1" applyAlignment="1" applyProtection="1">
      <alignment horizontal="left" vertical="top" wrapText="1"/>
    </xf>
    <xf numFmtId="0" fontId="16" fillId="6" borderId="0" xfId="0" applyFont="1" applyFill="1" applyAlignment="1" applyProtection="1">
      <alignment horizontal="left" vertical="top" wrapText="1"/>
    </xf>
    <xf numFmtId="0" fontId="20" fillId="16" borderId="0" xfId="0" applyFont="1" applyFill="1" applyBorder="1" applyAlignment="1" applyProtection="1">
      <alignment horizontal="left" vertical="top" wrapText="1"/>
    </xf>
    <xf numFmtId="0" fontId="19" fillId="6" borderId="0" xfId="0" applyFont="1" applyFill="1" applyBorder="1" applyAlignment="1" applyProtection="1">
      <alignment horizontal="left"/>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20" fillId="0" borderId="0" xfId="0" applyFont="1" applyAlignment="1" applyProtection="1">
      <alignment horizontal="left" vertical="top" wrapText="1"/>
    </xf>
    <xf numFmtId="0" fontId="18" fillId="10" borderId="2" xfId="0" applyFont="1" applyFill="1" applyBorder="1" applyAlignment="1" applyProtection="1">
      <alignment horizontal="left"/>
    </xf>
    <xf numFmtId="0" fontId="33" fillId="0" borderId="0" xfId="0" applyFont="1" applyAlignment="1">
      <alignment horizontal="left" vertical="center" indent="1"/>
    </xf>
    <xf numFmtId="0" fontId="0" fillId="5" borderId="0" xfId="12" applyFont="1" applyFill="1" applyBorder="1" applyProtection="1"/>
    <xf numFmtId="0" fontId="10" fillId="0" borderId="0" xfId="4" applyAlignment="1">
      <alignment horizontal="left" vertical="center" indent="1"/>
    </xf>
    <xf numFmtId="0" fontId="0" fillId="5" borderId="2" xfId="12" applyFont="1" applyFill="1" applyBorder="1" applyProtection="1"/>
    <xf numFmtId="0" fontId="0" fillId="0" borderId="0" xfId="12" applyFont="1" applyProtection="1"/>
    <xf numFmtId="0" fontId="0" fillId="10" borderId="0" xfId="12" applyFont="1" applyFill="1" applyBorder="1" applyProtection="1"/>
    <xf numFmtId="0" fontId="20" fillId="0" borderId="0" xfId="12" applyFont="1" applyBorder="1" applyAlignment="1" applyProtection="1">
      <alignment wrapText="1"/>
    </xf>
    <xf numFmtId="0" fontId="0" fillId="5" borderId="1" xfId="12" applyFont="1" applyFill="1" applyBorder="1" applyAlignment="1" applyProtection="1">
      <alignment vertical="top"/>
    </xf>
    <xf numFmtId="0" fontId="0" fillId="0" borderId="0" xfId="12" applyFont="1" applyBorder="1" applyProtection="1"/>
    <xf numFmtId="0" fontId="0" fillId="5" borderId="1" xfId="12" applyFont="1" applyFill="1" applyBorder="1" applyProtection="1"/>
    <xf numFmtId="0" fontId="0" fillId="5" borderId="0" xfId="12" applyFont="1" applyFill="1" applyBorder="1" applyAlignment="1" applyProtection="1">
      <alignment vertical="top"/>
    </xf>
    <xf numFmtId="0" fontId="0" fillId="5" borderId="2" xfId="12" applyFont="1" applyFill="1" applyBorder="1" applyAlignment="1" applyProtection="1">
      <alignment vertical="top"/>
    </xf>
    <xf numFmtId="0" fontId="0" fillId="0" borderId="0" xfId="12" applyFont="1" applyBorder="1" applyAlignment="1" applyProtection="1">
      <alignment vertical="top"/>
    </xf>
    <xf numFmtId="0" fontId="0" fillId="0" borderId="0" xfId="12" applyFont="1" applyAlignment="1" applyProtection="1">
      <alignment vertical="top"/>
    </xf>
    <xf numFmtId="0" fontId="0" fillId="5" borderId="0" xfId="0" applyFont="1" applyFill="1" applyBorder="1" applyAlignment="1" applyProtection="1">
      <alignment horizontal="left" vertical="top" wrapText="1"/>
    </xf>
    <xf numFmtId="0" fontId="22" fillId="0" borderId="0" xfId="4" applyFont="1" applyFill="1" applyBorder="1" applyAlignment="1" applyProtection="1">
      <protection locked="0"/>
    </xf>
    <xf numFmtId="0" fontId="0" fillId="6" borderId="0" xfId="14" applyFont="1" applyFill="1" applyBorder="1" applyAlignment="1" applyProtection="1">
      <alignment horizontal="left" wrapText="1"/>
    </xf>
    <xf numFmtId="0" fontId="23" fillId="6" borderId="0" xfId="14" applyFont="1" applyFill="1" applyBorder="1" applyAlignment="1" applyProtection="1">
      <alignment horizontal="left" wrapText="1"/>
    </xf>
    <xf numFmtId="0" fontId="0" fillId="9" borderId="0" xfId="7" quotePrefix="1" applyFont="1" applyFill="1" applyBorder="1" applyAlignment="1" applyProtection="1">
      <alignment horizontal="left" vertical="top" wrapText="1"/>
    </xf>
    <xf numFmtId="0" fontId="23" fillId="9" borderId="0" xfId="7" applyFont="1" applyFill="1" applyBorder="1" applyAlignment="1" applyProtection="1">
      <alignment horizontal="left" vertical="top" wrapText="1"/>
    </xf>
    <xf numFmtId="0" fontId="23" fillId="0" borderId="0" xfId="7" applyFont="1" applyFill="1" applyBorder="1" applyAlignment="1" applyProtection="1">
      <alignment horizontal="right"/>
    </xf>
    <xf numFmtId="0" fontId="0" fillId="9" borderId="0" xfId="7" applyFont="1" applyFill="1" applyBorder="1" applyAlignment="1" applyProtection="1">
      <alignment horizontal="left" vertical="top" wrapText="1"/>
    </xf>
    <xf numFmtId="0" fontId="23" fillId="9" borderId="0" xfId="7" applyFont="1" applyFill="1" applyBorder="1" applyAlignment="1" applyProtection="1">
      <alignment horizontal="right"/>
    </xf>
    <xf numFmtId="0" fontId="18" fillId="9" borderId="0" xfId="7" applyFont="1" applyFill="1" applyBorder="1" applyAlignment="1" applyProtection="1">
      <alignment horizontal="center"/>
    </xf>
    <xf numFmtId="0" fontId="18" fillId="9" borderId="0" xfId="14" applyFont="1" applyFill="1" applyBorder="1" applyAlignment="1" applyProtection="1">
      <alignment horizontal="center"/>
    </xf>
    <xf numFmtId="0" fontId="0" fillId="9" borderId="0" xfId="14" quotePrefix="1" applyFont="1" applyFill="1" applyBorder="1" applyAlignment="1" applyProtection="1">
      <alignment horizontal="left" vertical="top" wrapText="1"/>
    </xf>
    <xf numFmtId="0" fontId="23" fillId="9" borderId="0" xfId="14" applyFont="1" applyFill="1" applyBorder="1" applyAlignment="1" applyProtection="1">
      <alignment horizontal="left" vertical="top" wrapText="1"/>
    </xf>
    <xf numFmtId="0" fontId="0" fillId="6" borderId="0" xfId="14" applyFont="1" applyFill="1" applyBorder="1" applyAlignment="1" applyProtection="1">
      <alignment vertical="top" wrapText="1"/>
    </xf>
    <xf numFmtId="0" fontId="0" fillId="6" borderId="0" xfId="0" applyFill="1" applyAlignment="1">
      <alignment vertical="top" wrapText="1"/>
    </xf>
    <xf numFmtId="0" fontId="6" fillId="0" borderId="0" xfId="0" applyFont="1" applyAlignment="1">
      <alignment horizontal="center"/>
    </xf>
    <xf numFmtId="0" fontId="0" fillId="8" borderId="0" xfId="0" applyFont="1" applyFill="1" applyAlignment="1" applyProtection="1">
      <alignment horizontal="left" wrapText="1"/>
    </xf>
    <xf numFmtId="0" fontId="0" fillId="11" borderId="0" xfId="0" applyFont="1" applyFill="1" applyAlignment="1" applyProtection="1">
      <alignment horizontal="left" vertical="top" wrapText="1"/>
    </xf>
    <xf numFmtId="0" fontId="16" fillId="8" borderId="0" xfId="0" applyFont="1" applyFill="1" applyAlignment="1" applyProtection="1">
      <alignment horizontal="left" vertical="top" wrapText="1"/>
    </xf>
    <xf numFmtId="0" fontId="16" fillId="10" borderId="1" xfId="0" applyFont="1" applyFill="1" applyBorder="1" applyAlignment="1" applyProtection="1">
      <alignment horizontal="left" vertical="top" wrapText="1"/>
    </xf>
    <xf numFmtId="0" fontId="16" fillId="10" borderId="0" xfId="0" applyFont="1" applyFill="1" applyBorder="1" applyAlignment="1" applyProtection="1">
      <alignment horizontal="left" vertical="top" wrapText="1"/>
    </xf>
    <xf numFmtId="0" fontId="16" fillId="10" borderId="2" xfId="0" applyFont="1" applyFill="1" applyBorder="1" applyAlignment="1" applyProtection="1">
      <alignment horizontal="left" vertical="top" wrapText="1"/>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0" fontId="20" fillId="6" borderId="0" xfId="0" applyFont="1" applyFill="1" applyAlignment="1" applyProtection="1">
      <alignment vertical="top" wrapText="1"/>
    </xf>
    <xf numFmtId="0" fontId="0" fillId="6" borderId="0" xfId="0" applyFont="1" applyFill="1" applyAlignment="1" applyProtection="1">
      <alignment vertical="top"/>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21" fillId="10" borderId="8" xfId="0" applyFont="1" applyFill="1" applyBorder="1" applyAlignment="1" applyProtection="1">
      <alignment horizontal="left" vertical="top" wrapText="1"/>
    </xf>
    <xf numFmtId="0" fontId="21" fillId="10" borderId="3" xfId="0" applyFont="1" applyFill="1" applyBorder="1" applyAlignment="1" applyProtection="1">
      <alignment horizontal="left" vertical="top" wrapText="1"/>
    </xf>
    <xf numFmtId="0" fontId="21" fillId="10" borderId="5" xfId="0" applyFont="1" applyFill="1" applyBorder="1" applyAlignment="1" applyProtection="1">
      <alignment horizontal="left" vertical="top" wrapText="1"/>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9" xfId="0" applyFont="1" applyFill="1" applyBorder="1" applyAlignment="1" applyProtection="1">
      <alignment horizontal="center" vertical="top" wrapText="1"/>
      <protection locked="0"/>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14" fontId="0" fillId="6" borderId="10" xfId="0" applyNumberFormat="1"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14" borderId="0" xfId="0" applyFont="1" applyFill="1" applyAlignment="1" applyProtection="1">
      <alignment horizontal="left" vertical="top" wrapText="1"/>
    </xf>
    <xf numFmtId="0" fontId="0" fillId="14" borderId="0" xfId="0" applyFill="1" applyAlignment="1">
      <alignment horizontal="left" vertical="top" wrapText="1"/>
    </xf>
    <xf numFmtId="0" fontId="0" fillId="0" borderId="0" xfId="0" applyAlignment="1">
      <alignment horizontal="left" vertical="top" wrapText="1"/>
    </xf>
    <xf numFmtId="0" fontId="22" fillId="8" borderId="10" xfId="4" applyFont="1" applyFill="1" applyBorder="1" applyAlignment="1" applyProtection="1">
      <alignment horizontal="center"/>
      <protection locked="0"/>
    </xf>
    <xf numFmtId="0" fontId="22" fillId="8" borderId="11" xfId="4" applyFont="1" applyFill="1" applyBorder="1" applyAlignment="1" applyProtection="1">
      <alignment horizontal="center"/>
      <protection locked="0"/>
    </xf>
    <xf numFmtId="0" fontId="22" fillId="8" borderId="12" xfId="4" applyFont="1" applyFill="1" applyBorder="1" applyAlignment="1" applyProtection="1">
      <alignment horizontal="center"/>
      <protection locked="0"/>
    </xf>
    <xf numFmtId="0" fontId="18" fillId="10" borderId="1" xfId="0" applyFont="1" applyFill="1" applyBorder="1" applyAlignment="1" applyProtection="1">
      <alignment horizontal="left"/>
    </xf>
    <xf numFmtId="0" fontId="18" fillId="10" borderId="0" xfId="0" applyFont="1" applyFill="1" applyBorder="1" applyAlignment="1" applyProtection="1">
      <alignment horizontal="left"/>
    </xf>
    <xf numFmtId="0" fontId="18"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5" fillId="0" borderId="8" xfId="10" applyBorder="1" applyAlignment="1">
      <alignment horizontal="center"/>
    </xf>
    <xf numFmtId="0" fontId="5" fillId="0" borderId="3" xfId="10" applyBorder="1" applyAlignment="1">
      <alignment horizontal="center"/>
    </xf>
    <xf numFmtId="0" fontId="5"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11" borderId="0" xfId="0" applyFont="1" applyFill="1" applyAlignment="1" applyProtection="1">
      <alignment horizontal="left" wrapText="1"/>
    </xf>
    <xf numFmtId="0" fontId="0" fillId="12" borderId="0" xfId="0" applyFont="1" applyFill="1" applyAlignment="1" applyProtection="1">
      <alignment horizontal="left" wrapText="1"/>
    </xf>
    <xf numFmtId="0" fontId="0" fillId="12" borderId="0" xfId="0" applyFont="1" applyFill="1" applyAlignment="1" applyProtection="1">
      <alignment horizontal="left" vertical="top"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22" fillId="6" borderId="9" xfId="4"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2" fillId="6" borderId="11" xfId="4" applyFont="1" applyFill="1" applyBorder="1" applyAlignment="1" applyProtection="1">
      <alignment horizontal="left" vertical="top" wrapText="1"/>
      <protection locked="0"/>
    </xf>
    <xf numFmtId="0" fontId="22" fillId="6" borderId="12" xfId="4"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xf>
    <xf numFmtId="0" fontId="10" fillId="8" borderId="10" xfId="4" applyFill="1" applyBorder="1" applyAlignment="1" applyProtection="1">
      <alignment horizontal="center"/>
      <protection locked="0"/>
    </xf>
    <xf numFmtId="0" fontId="10" fillId="8" borderId="11" xfId="4" applyFill="1" applyBorder="1" applyAlignment="1" applyProtection="1">
      <alignment horizontal="center"/>
      <protection locked="0"/>
    </xf>
    <xf numFmtId="0" fontId="10" fillId="8" borderId="12" xfId="4" applyFill="1" applyBorder="1" applyAlignment="1" applyProtection="1">
      <alignment horizontal="center"/>
      <protection locked="0"/>
    </xf>
    <xf numFmtId="0" fontId="0" fillId="10" borderId="0" xfId="0" applyFont="1" applyFill="1" applyBorder="1" applyAlignment="1" applyProtection="1">
      <alignment horizontal="left" vertical="top"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23" fillId="11"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23" fillId="8" borderId="0" xfId="0" applyFont="1" applyFill="1" applyAlignment="1" applyProtection="1">
      <alignment horizontal="left" vertical="top" wrapText="1"/>
    </xf>
    <xf numFmtId="0" fontId="23" fillId="6" borderId="0" xfId="0" applyFont="1" applyFill="1" applyAlignment="1" applyProtection="1">
      <alignment horizontal="left" vertical="top" wrapText="1"/>
    </xf>
    <xf numFmtId="0" fontId="23"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16" fillId="5" borderId="0" xfId="0" applyFont="1" applyFill="1" applyBorder="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18" fillId="10" borderId="3" xfId="0" applyFont="1" applyFill="1" applyBorder="1" applyAlignment="1" applyProtection="1">
      <alignment horizontal="left" wrapText="1"/>
    </xf>
    <xf numFmtId="0" fontId="0" fillId="10" borderId="3" xfId="0" applyFont="1" applyFill="1" applyBorder="1" applyAlignment="1" applyProtection="1">
      <alignment horizontal="left" wrapText="1"/>
    </xf>
    <xf numFmtId="0" fontId="16" fillId="11" borderId="0" xfId="0" applyFont="1" applyFill="1" applyAlignment="1" applyProtection="1">
      <alignment horizontal="left" vertical="top" wrapText="1"/>
    </xf>
    <xf numFmtId="0" fontId="26" fillId="11" borderId="0" xfId="0" applyFont="1" applyFill="1" applyBorder="1" applyAlignment="1" applyProtection="1">
      <alignment horizontal="left" vertical="top" wrapText="1"/>
    </xf>
    <xf numFmtId="0" fontId="26" fillId="6" borderId="0" xfId="0" applyFont="1" applyFill="1" applyBorder="1" applyAlignment="1" applyProtection="1">
      <alignment horizontal="left" vertical="top" wrapText="1"/>
    </xf>
    <xf numFmtId="0" fontId="26" fillId="6" borderId="0" xfId="0" applyFont="1" applyFill="1" applyAlignment="1" applyProtection="1">
      <alignment horizontal="left" vertical="top" wrapText="1"/>
    </xf>
    <xf numFmtId="0" fontId="26" fillId="5" borderId="0" xfId="0" applyFont="1" applyFill="1" applyBorder="1" applyAlignment="1" applyProtection="1">
      <alignment horizontal="left" vertical="top" wrapText="1"/>
    </xf>
    <xf numFmtId="0" fontId="26" fillId="5" borderId="2" xfId="0" applyFont="1" applyFill="1" applyBorder="1" applyAlignment="1" applyProtection="1">
      <alignment horizontal="left" vertical="top" wrapText="1"/>
    </xf>
    <xf numFmtId="0" fontId="26" fillId="6" borderId="10" xfId="0" applyFont="1" applyFill="1" applyBorder="1" applyAlignment="1" applyProtection="1">
      <alignment horizontal="left" vertical="top" wrapText="1"/>
      <protection locked="0"/>
    </xf>
    <xf numFmtId="0" fontId="26" fillId="6" borderId="11" xfId="0" applyFont="1" applyFill="1" applyBorder="1" applyAlignment="1" applyProtection="1">
      <alignment horizontal="left" vertical="top" wrapText="1"/>
      <protection locked="0"/>
    </xf>
    <xf numFmtId="0" fontId="26" fillId="6" borderId="12" xfId="0" applyFont="1" applyFill="1" applyBorder="1" applyAlignment="1" applyProtection="1">
      <alignment horizontal="left" vertical="top" wrapText="1"/>
      <protection locked="0"/>
    </xf>
    <xf numFmtId="0" fontId="26" fillId="6" borderId="9" xfId="0" applyFont="1" applyFill="1" applyBorder="1" applyAlignment="1" applyProtection="1">
      <alignment horizontal="left" vertical="top" wrapText="1"/>
      <protection locked="0"/>
    </xf>
    <xf numFmtId="0" fontId="27" fillId="8" borderId="10" xfId="4" applyFont="1" applyFill="1" applyBorder="1" applyAlignment="1" applyProtection="1">
      <alignment horizontal="center"/>
      <protection locked="0"/>
    </xf>
    <xf numFmtId="0" fontId="27" fillId="8" borderId="11" xfId="4" applyFont="1" applyFill="1" applyBorder="1" applyAlignment="1" applyProtection="1">
      <alignment horizontal="center"/>
      <protection locked="0"/>
    </xf>
    <xf numFmtId="0" fontId="27" fillId="8" borderId="12" xfId="4" applyFont="1" applyFill="1" applyBorder="1" applyAlignment="1" applyProtection="1">
      <alignment horizontal="center"/>
      <protection locked="0"/>
    </xf>
    <xf numFmtId="0" fontId="20" fillId="0" borderId="0" xfId="0" applyFont="1" applyAlignment="1" applyProtection="1">
      <alignment horizontal="left" vertical="top" wrapText="1"/>
    </xf>
    <xf numFmtId="0" fontId="26" fillId="12" borderId="10" xfId="0" applyFont="1" applyFill="1" applyBorder="1" applyAlignment="1" applyProtection="1">
      <alignment horizontal="left" vertical="top" wrapText="1"/>
      <protection locked="0"/>
    </xf>
    <xf numFmtId="0" fontId="26" fillId="12" borderId="11" xfId="0" applyFont="1" applyFill="1" applyBorder="1" applyAlignment="1" applyProtection="1">
      <alignment horizontal="left" vertical="top" wrapText="1"/>
      <protection locked="0"/>
    </xf>
    <xf numFmtId="0" fontId="26" fillId="12" borderId="12" xfId="0" applyFont="1" applyFill="1" applyBorder="1" applyAlignment="1" applyProtection="1">
      <alignment horizontal="left" vertical="top" wrapText="1"/>
      <protection locked="0"/>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18"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16" fillId="8" borderId="0" xfId="0" applyFont="1" applyFill="1" applyBorder="1" applyAlignment="1">
      <alignment horizontal="left" vertical="top" wrapText="1"/>
    </xf>
    <xf numFmtId="0" fontId="21" fillId="10" borderId="0" xfId="0" applyFont="1" applyFill="1" applyBorder="1" applyAlignment="1">
      <alignment horizontal="left" vertical="top" wrapText="1"/>
    </xf>
    <xf numFmtId="0" fontId="21" fillId="10" borderId="2" xfId="0" applyFont="1" applyFill="1" applyBorder="1" applyAlignment="1">
      <alignment horizontal="left" vertical="top" wrapText="1"/>
    </xf>
    <xf numFmtId="0" fontId="23" fillId="10" borderId="0" xfId="0" applyFont="1" applyFill="1" applyBorder="1" applyAlignment="1">
      <alignment horizontal="left" vertical="top" wrapText="1"/>
    </xf>
    <xf numFmtId="0" fontId="21" fillId="10" borderId="0" xfId="0" applyFont="1" applyFill="1" applyBorder="1" applyAlignment="1">
      <alignment horizontal="left" wrapText="1"/>
    </xf>
    <xf numFmtId="0" fontId="20" fillId="6" borderId="0" xfId="0" applyFont="1" applyFill="1" applyBorder="1" applyAlignment="1">
      <alignment horizontal="left" wrapText="1"/>
    </xf>
    <xf numFmtId="0" fontId="20" fillId="6" borderId="0" xfId="0" applyFont="1" applyFill="1" applyAlignment="1">
      <alignment horizontal="left" wrapText="1"/>
    </xf>
    <xf numFmtId="0" fontId="16" fillId="10" borderId="0" xfId="0" applyFont="1" applyFill="1" applyBorder="1" applyAlignment="1">
      <alignment horizontal="left" wrapText="1"/>
    </xf>
    <xf numFmtId="0" fontId="16" fillId="10" borderId="2" xfId="0" applyFont="1" applyFill="1" applyBorder="1" applyAlignment="1">
      <alignment horizontal="left" wrapText="1"/>
    </xf>
    <xf numFmtId="0" fontId="23" fillId="6" borderId="0" xfId="0" applyFont="1" applyFill="1" applyBorder="1" applyAlignment="1">
      <alignment horizontal="left" vertical="top" wrapText="1"/>
    </xf>
    <xf numFmtId="0" fontId="23" fillId="6" borderId="0" xfId="0" applyFont="1" applyFill="1" applyAlignment="1">
      <alignment horizontal="left" vertical="top" wrapText="1"/>
    </xf>
    <xf numFmtId="0" fontId="16" fillId="10" borderId="0" xfId="0" applyFont="1" applyFill="1" applyBorder="1" applyAlignment="1">
      <alignment horizontal="left" vertical="top" wrapText="1"/>
    </xf>
    <xf numFmtId="0" fontId="16" fillId="10" borderId="2" xfId="0" applyFont="1" applyFill="1" applyBorder="1" applyAlignment="1">
      <alignment horizontal="left" vertical="top" wrapText="1"/>
    </xf>
    <xf numFmtId="0" fontId="0" fillId="6" borderId="9" xfId="0" applyFont="1" applyFill="1" applyBorder="1" applyProtection="1">
      <protection locked="0"/>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18" fillId="5" borderId="3" xfId="0" applyFont="1" applyFill="1" applyBorder="1" applyAlignment="1" applyProtection="1">
      <alignment horizontal="left" wrapText="1"/>
    </xf>
    <xf numFmtId="0" fontId="18" fillId="5" borderId="5" xfId="0" applyFont="1" applyFill="1" applyBorder="1" applyAlignment="1" applyProtection="1">
      <alignment horizontal="left" wrapText="1"/>
    </xf>
    <xf numFmtId="0" fontId="22" fillId="8" borderId="10" xfId="4" applyFont="1" applyFill="1" applyBorder="1" applyAlignment="1" applyProtection="1">
      <alignment horizontal="center" vertical="center"/>
      <protection locked="0"/>
    </xf>
    <xf numFmtId="0" fontId="22" fillId="8" borderId="11" xfId="4" applyFont="1" applyFill="1" applyBorder="1" applyAlignment="1" applyProtection="1">
      <alignment horizontal="center" vertical="center"/>
      <protection locked="0"/>
    </xf>
    <xf numFmtId="0" fontId="22" fillId="8" borderId="12" xfId="4" applyFont="1" applyFill="1" applyBorder="1" applyAlignment="1" applyProtection="1">
      <alignment horizontal="center" vertical="center"/>
      <protection locked="0"/>
    </xf>
    <xf numFmtId="0" fontId="22" fillId="8" borderId="10" xfId="4" applyFont="1" applyFill="1" applyBorder="1" applyAlignment="1" applyProtection="1">
      <alignment horizontal="center"/>
    </xf>
    <xf numFmtId="0" fontId="22" fillId="8" borderId="11" xfId="4" applyFont="1" applyFill="1" applyBorder="1" applyAlignment="1" applyProtection="1">
      <alignment horizontal="center"/>
    </xf>
    <xf numFmtId="0" fontId="22" fillId="8" borderId="12" xfId="4" applyFont="1" applyFill="1" applyBorder="1" applyAlignment="1" applyProtection="1">
      <alignment horizontal="center"/>
    </xf>
    <xf numFmtId="0" fontId="0" fillId="9" borderId="8" xfId="0" applyFont="1" applyFill="1" applyBorder="1" applyAlignment="1" applyProtection="1">
      <alignment horizontal="center" wrapText="1"/>
    </xf>
    <xf numFmtId="0" fontId="0" fillId="9" borderId="5" xfId="0" applyFont="1" applyFill="1" applyBorder="1" applyAlignment="1" applyProtection="1">
      <alignment horizontal="center" wrapText="1"/>
    </xf>
    <xf numFmtId="0" fontId="22" fillId="11" borderId="10" xfId="4" applyFont="1" applyFill="1" applyBorder="1" applyAlignment="1" applyProtection="1">
      <alignment horizontal="center"/>
      <protection locked="0"/>
    </xf>
    <xf numFmtId="0" fontId="22" fillId="11" borderId="11" xfId="4" applyFont="1" applyFill="1" applyBorder="1" applyAlignment="1" applyProtection="1">
      <alignment horizontal="center"/>
      <protection locked="0"/>
    </xf>
    <xf numFmtId="0" fontId="22"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8" fillId="13" borderId="10" xfId="2" applyNumberFormat="1" applyFont="1" applyFill="1" applyBorder="1" applyAlignment="1" applyProtection="1">
      <alignment horizontal="left" wrapText="1"/>
    </xf>
    <xf numFmtId="0" fontId="18" fillId="13" borderId="11" xfId="2" applyNumberFormat="1" applyFont="1" applyFill="1" applyBorder="1" applyAlignment="1" applyProtection="1">
      <alignment horizontal="left" wrapText="1"/>
    </xf>
    <xf numFmtId="0" fontId="0" fillId="16" borderId="0" xfId="0" applyFont="1" applyFill="1" applyBorder="1" applyAlignment="1" applyProtection="1">
      <alignment horizontal="left" vertical="top" wrapText="1"/>
    </xf>
    <xf numFmtId="0" fontId="22" fillId="14" borderId="10" xfId="4" applyFont="1" applyFill="1" applyBorder="1" applyAlignment="1" applyProtection="1">
      <alignment horizontal="center"/>
      <protection locked="0"/>
    </xf>
    <xf numFmtId="0" fontId="22" fillId="14" borderId="11" xfId="4" applyFont="1" applyFill="1" applyBorder="1" applyAlignment="1" applyProtection="1">
      <alignment horizontal="center"/>
      <protection locked="0"/>
    </xf>
    <xf numFmtId="0" fontId="22" fillId="14" borderId="12" xfId="4" applyFont="1" applyFill="1" applyBorder="1" applyAlignment="1" applyProtection="1">
      <alignment horizontal="center"/>
      <protection locked="0"/>
    </xf>
    <xf numFmtId="0" fontId="18" fillId="9" borderId="10" xfId="0" applyFont="1" applyFill="1" applyBorder="1" applyAlignment="1" applyProtection="1">
      <alignment horizontal="left" wrapText="1"/>
    </xf>
    <xf numFmtId="0" fontId="18" fillId="9" borderId="11" xfId="0" applyFont="1" applyFill="1" applyBorder="1" applyAlignment="1" applyProtection="1">
      <alignment horizontal="left" wrapText="1"/>
    </xf>
    <xf numFmtId="0" fontId="18" fillId="9" borderId="12" xfId="0" applyFont="1" applyFill="1" applyBorder="1" applyAlignment="1" applyProtection="1">
      <alignment horizontal="left" wrapText="1"/>
    </xf>
    <xf numFmtId="0" fontId="18" fillId="9" borderId="8" xfId="0" applyFont="1" applyFill="1" applyBorder="1" applyAlignment="1" applyProtection="1">
      <alignment horizontal="center" vertical="center" wrapText="1"/>
    </xf>
    <xf numFmtId="0" fontId="18" fillId="9" borderId="5" xfId="0" applyFont="1" applyFill="1" applyBorder="1" applyAlignment="1" applyProtection="1">
      <alignment horizontal="center" vertical="center" wrapText="1"/>
    </xf>
    <xf numFmtId="0" fontId="18" fillId="9" borderId="1"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xf>
    <xf numFmtId="0" fontId="18" fillId="9" borderId="8" xfId="0" applyFont="1" applyFill="1" applyBorder="1" applyAlignment="1" applyProtection="1">
      <alignment horizontal="center" vertical="center"/>
    </xf>
    <xf numFmtId="0" fontId="18" fillId="9" borderId="5" xfId="0" applyFont="1" applyFill="1" applyBorder="1" applyAlignment="1" applyProtection="1">
      <alignment horizontal="center" vertical="center"/>
    </xf>
    <xf numFmtId="0" fontId="18" fillId="9" borderId="1" xfId="0" applyFont="1" applyFill="1" applyBorder="1" applyAlignment="1" applyProtection="1">
      <alignment horizontal="center" vertical="center"/>
    </xf>
    <xf numFmtId="0" fontId="18" fillId="9" borderId="2" xfId="0" applyFont="1" applyFill="1" applyBorder="1" applyAlignment="1" applyProtection="1">
      <alignment horizontal="center" vertical="center"/>
    </xf>
    <xf numFmtId="0" fontId="18" fillId="9" borderId="6" xfId="0"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6" fillId="6" borderId="0" xfId="0" applyFont="1" applyFill="1" applyAlignment="1" applyProtection="1">
      <alignment horizontal="left" vertical="top" wrapText="1"/>
    </xf>
    <xf numFmtId="0" fontId="18" fillId="9" borderId="1" xfId="0" applyFont="1" applyFill="1" applyBorder="1" applyAlignment="1" applyProtection="1">
      <alignment horizontal="right"/>
    </xf>
    <xf numFmtId="0" fontId="18" fillId="9" borderId="0" xfId="0" applyFont="1" applyFill="1" applyBorder="1" applyAlignment="1" applyProtection="1">
      <alignment horizontal="right"/>
    </xf>
    <xf numFmtId="0" fontId="18" fillId="9" borderId="6" xfId="0" applyFont="1" applyFill="1" applyBorder="1" applyAlignment="1" applyProtection="1">
      <alignment horizontal="right"/>
    </xf>
    <xf numFmtId="0" fontId="18" fillId="9"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0" fillId="6" borderId="0" xfId="12"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xf numFmtId="0" fontId="18" fillId="5" borderId="1" xfId="0" applyFont="1" applyFill="1" applyBorder="1" applyAlignment="1" applyProtection="1">
      <alignment horizontal="left" vertical="top" wrapText="1"/>
    </xf>
    <xf numFmtId="0" fontId="18" fillId="5" borderId="0" xfId="0" applyFont="1" applyFill="1" applyBorder="1" applyAlignment="1" applyProtection="1">
      <alignment horizontal="left" vertical="top" wrapText="1"/>
    </xf>
    <xf numFmtId="0" fontId="18" fillId="5" borderId="2" xfId="0" applyFont="1" applyFill="1" applyBorder="1" applyAlignment="1" applyProtection="1">
      <alignment horizontal="left" vertical="top" wrapText="1"/>
    </xf>
    <xf numFmtId="0" fontId="22" fillId="0" borderId="0" xfId="4" applyFont="1" applyFill="1" applyBorder="1" applyAlignment="1" applyProtection="1">
      <alignment vertical="center"/>
      <protection locked="0"/>
    </xf>
  </cellXfs>
  <cellStyles count="20">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2" xr:uid="{00000000-0005-0000-0000-000007000000}"/>
    <cellStyle name="Normaali 3" xfId="11" xr:uid="{00000000-0005-0000-0000-000008000000}"/>
    <cellStyle name="Normaali 3 2" xfId="16" xr:uid="{00000000-0005-0000-0000-000009000000}"/>
    <cellStyle name="Normaali 3 3" xfId="19" xr:uid="{00000000-0005-0000-0000-00000A000000}"/>
    <cellStyle name="Normal 2" xfId="7" xr:uid="{00000000-0005-0000-0000-00000B000000}"/>
    <cellStyle name="Normal 2 2" xfId="14" xr:uid="{00000000-0005-0000-0000-00000C000000}"/>
    <cellStyle name="Prosenttia" xfId="6" builtinId="5"/>
    <cellStyle name="Prosenttia 2" xfId="13" xr:uid="{00000000-0005-0000-0000-00000E000000}"/>
    <cellStyle name="Sivun otsikko" xfId="10" xr:uid="{00000000-0005-0000-0000-00000F000000}"/>
    <cellStyle name="Valuutta" xfId="9" builtinId="4"/>
    <cellStyle name="Valuutta 2" xfId="15" xr:uid="{00000000-0005-0000-0000-000011000000}"/>
    <cellStyle name="Valuutta 3" xfId="17" xr:uid="{00000000-0005-0000-0000-000012000000}"/>
    <cellStyle name="Valuutta 4" xfId="18" xr:uid="{00000000-0005-0000-0000-000013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1568291</xdr:colOff>
      <xdr:row>0</xdr:row>
      <xdr:rowOff>28799</xdr:rowOff>
    </xdr:from>
    <xdr:to>
      <xdr:col>6</xdr:col>
      <xdr:colOff>721360</xdr:colOff>
      <xdr:row>0</xdr:row>
      <xdr:rowOff>618819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885" y="28799"/>
          <a:ext cx="2809875" cy="590020"/>
        </a:xfrm>
        <a:prstGeom prst="rect">
          <a:avLst/>
        </a:prstGeom>
      </xdr:spPr>
    </xdr:pic>
    <xdr:clientData/>
  </xdr:twoCellAnchor>
  <xdr:twoCellAnchor editAs="oneCell">
    <xdr:from>
      <xdr:col>1</xdr:col>
      <xdr:colOff>0</xdr:colOff>
      <xdr:row>0</xdr:row>
      <xdr:rowOff>0</xdr:rowOff>
    </xdr:from>
    <xdr:to>
      <xdr:col>2</xdr:col>
      <xdr:colOff>1337405</xdr:colOff>
      <xdr:row>0</xdr:row>
      <xdr:rowOff>652272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5887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2</xdr:row>
          <xdr:rowOff>1295400</xdr:rowOff>
        </xdr:from>
        <xdr:to>
          <xdr:col>5</xdr:col>
          <xdr:colOff>571500</xdr:colOff>
          <xdr:row>3</xdr:row>
          <xdr:rowOff>241300</xdr:rowOff>
        </xdr:to>
        <xdr:sp macro="" textlink="">
          <xdr:nvSpPr>
            <xdr:cNvPr id="193538" name="Check Box 2" hidden="1">
              <a:extLst>
                <a:ext uri="{63B3BB69-23CF-44E3-9099-C40C66FF867C}">
                  <a14:compatExt spid="_x0000_s193538"/>
                </a:ext>
                <a:ext uri="{FF2B5EF4-FFF2-40B4-BE49-F238E27FC236}">
                  <a16:creationId xmlns:a16="http://schemas.microsoft.com/office/drawing/2014/main" id="{00000000-0008-0000-1000-000002F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298450</xdr:colOff>
          <xdr:row>12</xdr:row>
          <xdr:rowOff>228600</xdr:rowOff>
        </xdr:from>
        <xdr:to>
          <xdr:col>1</xdr:col>
          <xdr:colOff>641350</xdr:colOff>
          <xdr:row>14</xdr:row>
          <xdr:rowOff>0</xdr:rowOff>
        </xdr:to>
        <xdr:sp macro="" textlink="">
          <xdr:nvSpPr>
            <xdr:cNvPr id="221185" name="Check Box 1" hidden="1">
              <a:extLst>
                <a:ext uri="{63B3BB69-23CF-44E3-9099-C40C66FF867C}">
                  <a14:compatExt spid="_x0000_s221185"/>
                </a:ext>
                <a:ext uri="{FF2B5EF4-FFF2-40B4-BE49-F238E27FC236}">
                  <a16:creationId xmlns:a16="http://schemas.microsoft.com/office/drawing/2014/main" id="{00000000-0008-0000-1600-000001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222250</xdr:rowOff>
        </xdr:from>
        <xdr:to>
          <xdr:col>1</xdr:col>
          <xdr:colOff>762000</xdr:colOff>
          <xdr:row>28</xdr:row>
          <xdr:rowOff>0</xdr:rowOff>
        </xdr:to>
        <xdr:sp macro="" textlink="">
          <xdr:nvSpPr>
            <xdr:cNvPr id="221186" name="Check Box 2" hidden="1">
              <a:extLst>
                <a:ext uri="{63B3BB69-23CF-44E3-9099-C40C66FF867C}">
                  <a14:compatExt spid="_x0000_s221186"/>
                </a:ext>
                <a:ext uri="{FF2B5EF4-FFF2-40B4-BE49-F238E27FC236}">
                  <a16:creationId xmlns:a16="http://schemas.microsoft.com/office/drawing/2014/main" id="{00000000-0008-0000-1600-00000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14</xdr:row>
          <xdr:rowOff>228600</xdr:rowOff>
        </xdr:from>
        <xdr:to>
          <xdr:col>1</xdr:col>
          <xdr:colOff>704850</xdr:colOff>
          <xdr:row>16</xdr:row>
          <xdr:rowOff>0</xdr:rowOff>
        </xdr:to>
        <xdr:sp macro="" textlink="">
          <xdr:nvSpPr>
            <xdr:cNvPr id="221187" name="Check Box 3" hidden="1">
              <a:extLst>
                <a:ext uri="{63B3BB69-23CF-44E3-9099-C40C66FF867C}">
                  <a14:compatExt spid="_x0000_s221187"/>
                </a:ext>
                <a:ext uri="{FF2B5EF4-FFF2-40B4-BE49-F238E27FC236}">
                  <a16:creationId xmlns:a16="http://schemas.microsoft.com/office/drawing/2014/main" id="{00000000-0008-0000-1600-000003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17</xdr:row>
          <xdr:rowOff>12700</xdr:rowOff>
        </xdr:from>
        <xdr:to>
          <xdr:col>1</xdr:col>
          <xdr:colOff>698500</xdr:colOff>
          <xdr:row>17</xdr:row>
          <xdr:rowOff>266700</xdr:rowOff>
        </xdr:to>
        <xdr:sp macro="" textlink="">
          <xdr:nvSpPr>
            <xdr:cNvPr id="221188" name="Check Box 4" hidden="1">
              <a:extLst>
                <a:ext uri="{63B3BB69-23CF-44E3-9099-C40C66FF867C}">
                  <a14:compatExt spid="_x0000_s221188"/>
                </a:ext>
                <a:ext uri="{FF2B5EF4-FFF2-40B4-BE49-F238E27FC236}">
                  <a16:creationId xmlns:a16="http://schemas.microsoft.com/office/drawing/2014/main" id="{00000000-0008-0000-1600-000004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24</xdr:row>
          <xdr:rowOff>222250</xdr:rowOff>
        </xdr:from>
        <xdr:to>
          <xdr:col>1</xdr:col>
          <xdr:colOff>717550</xdr:colOff>
          <xdr:row>25</xdr:row>
          <xdr:rowOff>222250</xdr:rowOff>
        </xdr:to>
        <xdr:sp macro="" textlink="">
          <xdr:nvSpPr>
            <xdr:cNvPr id="221189" name="Check Box 5" hidden="1">
              <a:extLst>
                <a:ext uri="{63B3BB69-23CF-44E3-9099-C40C66FF867C}">
                  <a14:compatExt spid="_x0000_s221189"/>
                </a:ext>
                <a:ext uri="{FF2B5EF4-FFF2-40B4-BE49-F238E27FC236}">
                  <a16:creationId xmlns:a16="http://schemas.microsoft.com/office/drawing/2014/main" id="{00000000-0008-0000-1600-000005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12700</xdr:rowOff>
        </xdr:from>
        <xdr:to>
          <xdr:col>1</xdr:col>
          <xdr:colOff>723900</xdr:colOff>
          <xdr:row>19</xdr:row>
          <xdr:rowOff>298450</xdr:rowOff>
        </xdr:to>
        <xdr:sp macro="" textlink="">
          <xdr:nvSpPr>
            <xdr:cNvPr id="221190" name="Check Box 6" hidden="1">
              <a:extLst>
                <a:ext uri="{63B3BB69-23CF-44E3-9099-C40C66FF867C}">
                  <a14:compatExt spid="_x0000_s221190"/>
                </a:ext>
                <a:ext uri="{FF2B5EF4-FFF2-40B4-BE49-F238E27FC236}">
                  <a16:creationId xmlns:a16="http://schemas.microsoft.com/office/drawing/2014/main" id="{00000000-0008-0000-1600-000006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21</xdr:row>
          <xdr:rowOff>12700</xdr:rowOff>
        </xdr:from>
        <xdr:to>
          <xdr:col>1</xdr:col>
          <xdr:colOff>742950</xdr:colOff>
          <xdr:row>21</xdr:row>
          <xdr:rowOff>266700</xdr:rowOff>
        </xdr:to>
        <xdr:sp macro="" textlink="">
          <xdr:nvSpPr>
            <xdr:cNvPr id="221191" name="Check Box 7" hidden="1">
              <a:extLst>
                <a:ext uri="{63B3BB69-23CF-44E3-9099-C40C66FF867C}">
                  <a14:compatExt spid="_x0000_s221191"/>
                </a:ext>
                <a:ext uri="{FF2B5EF4-FFF2-40B4-BE49-F238E27FC236}">
                  <a16:creationId xmlns:a16="http://schemas.microsoft.com/office/drawing/2014/main" id="{00000000-0008-0000-1600-000007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23</xdr:row>
          <xdr:rowOff>12700</xdr:rowOff>
        </xdr:from>
        <xdr:to>
          <xdr:col>1</xdr:col>
          <xdr:colOff>742950</xdr:colOff>
          <xdr:row>23</xdr:row>
          <xdr:rowOff>279400</xdr:rowOff>
        </xdr:to>
        <xdr:sp macro="" textlink="">
          <xdr:nvSpPr>
            <xdr:cNvPr id="221192" name="Check Box 8" hidden="1">
              <a:extLst>
                <a:ext uri="{63B3BB69-23CF-44E3-9099-C40C66FF867C}">
                  <a14:compatExt spid="_x0000_s221192"/>
                </a:ext>
                <a:ext uri="{FF2B5EF4-FFF2-40B4-BE49-F238E27FC236}">
                  <a16:creationId xmlns:a16="http://schemas.microsoft.com/office/drawing/2014/main" id="{00000000-0008-0000-1600-000008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xdr:row>
          <xdr:rowOff>241300</xdr:rowOff>
        </xdr:from>
        <xdr:to>
          <xdr:col>2</xdr:col>
          <xdr:colOff>552450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5</xdr:row>
          <xdr:rowOff>0</xdr:rowOff>
        </xdr:from>
        <xdr:to>
          <xdr:col>8</xdr:col>
          <xdr:colOff>450850</xdr:colOff>
          <xdr:row>6</xdr:row>
          <xdr:rowOff>31750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25</xdr:row>
          <xdr:rowOff>228600</xdr:rowOff>
        </xdr:from>
        <xdr:to>
          <xdr:col>1</xdr:col>
          <xdr:colOff>857250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26</xdr:row>
          <xdr:rowOff>0</xdr:rowOff>
        </xdr:from>
        <xdr:to>
          <xdr:col>5</xdr:col>
          <xdr:colOff>165100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75</xdr:row>
          <xdr:rowOff>0</xdr:rowOff>
        </xdr:from>
        <xdr:to>
          <xdr:col>1</xdr:col>
          <xdr:colOff>889000</xdr:colOff>
          <xdr:row>76</xdr:row>
          <xdr:rowOff>31750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75</xdr:row>
          <xdr:rowOff>0</xdr:rowOff>
        </xdr:from>
        <xdr:to>
          <xdr:col>5</xdr:col>
          <xdr:colOff>361950</xdr:colOff>
          <xdr:row>76</xdr:row>
          <xdr:rowOff>31750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83</xdr:row>
          <xdr:rowOff>241300</xdr:rowOff>
        </xdr:from>
        <xdr:to>
          <xdr:col>1</xdr:col>
          <xdr:colOff>889000</xdr:colOff>
          <xdr:row>85</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83</xdr:row>
          <xdr:rowOff>241300</xdr:rowOff>
        </xdr:from>
        <xdr:to>
          <xdr:col>5</xdr:col>
          <xdr:colOff>361950</xdr:colOff>
          <xdr:row>85</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241300</xdr:rowOff>
        </xdr:from>
        <xdr:to>
          <xdr:col>1</xdr:col>
          <xdr:colOff>889000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xdr:row>
          <xdr:rowOff>241300</xdr:rowOff>
        </xdr:from>
        <xdr:to>
          <xdr:col>5</xdr:col>
          <xdr:colOff>184150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45</xdr:row>
          <xdr:rowOff>241300</xdr:rowOff>
        </xdr:from>
        <xdr:to>
          <xdr:col>1</xdr:col>
          <xdr:colOff>889000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241300</xdr:rowOff>
        </xdr:from>
        <xdr:to>
          <xdr:col>5</xdr:col>
          <xdr:colOff>184150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89</xdr:row>
          <xdr:rowOff>241300</xdr:rowOff>
        </xdr:from>
        <xdr:to>
          <xdr:col>1</xdr:col>
          <xdr:colOff>889000</xdr:colOff>
          <xdr:row>91</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89</xdr:row>
          <xdr:rowOff>241300</xdr:rowOff>
        </xdr:from>
        <xdr:to>
          <xdr:col>5</xdr:col>
          <xdr:colOff>361950</xdr:colOff>
          <xdr:row>91</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114</xdr:row>
          <xdr:rowOff>241300</xdr:rowOff>
        </xdr:from>
        <xdr:to>
          <xdr:col>1</xdr:col>
          <xdr:colOff>889000</xdr:colOff>
          <xdr:row>116</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114</xdr:row>
          <xdr:rowOff>241300</xdr:rowOff>
        </xdr:from>
        <xdr:to>
          <xdr:col>5</xdr:col>
          <xdr:colOff>361950</xdr:colOff>
          <xdr:row>116</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965835</xdr:colOff>
      <xdr:row>0</xdr:row>
      <xdr:rowOff>28799</xdr:rowOff>
    </xdr:from>
    <xdr:to>
      <xdr:col>7</xdr:col>
      <xdr:colOff>241935</xdr:colOff>
      <xdr:row>0</xdr:row>
      <xdr:rowOff>618819</xdr:rowOff>
    </xdr:to>
    <xdr:pic>
      <xdr:nvPicPr>
        <xdr:cNvPr id="18" name="Kuva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3610" y="28799"/>
          <a:ext cx="2809875" cy="590020"/>
        </a:xfrm>
        <a:prstGeom prst="rect">
          <a:avLst/>
        </a:prstGeom>
      </xdr:spPr>
    </xdr:pic>
    <xdr:clientData/>
  </xdr:twoCellAnchor>
  <xdr:twoCellAnchor editAs="oneCell">
    <xdr:from>
      <xdr:col>1</xdr:col>
      <xdr:colOff>0</xdr:colOff>
      <xdr:row>0</xdr:row>
      <xdr:rowOff>0</xdr:rowOff>
    </xdr:from>
    <xdr:to>
      <xdr:col>2</xdr:col>
      <xdr:colOff>734949</xdr:colOff>
      <xdr:row>0</xdr:row>
      <xdr:rowOff>652272</xdr:rowOff>
    </xdr:to>
    <xdr:pic>
      <xdr:nvPicPr>
        <xdr:cNvPr id="19" name="Kuva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0"/>
          <a:ext cx="165887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184150</xdr:colOff>
          <xdr:row>9</xdr:row>
          <xdr:rowOff>241300</xdr:rowOff>
        </xdr:from>
        <xdr:to>
          <xdr:col>3</xdr:col>
          <xdr:colOff>0</xdr:colOff>
          <xdr:row>10</xdr:row>
          <xdr:rowOff>266700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11</xdr:row>
          <xdr:rowOff>0</xdr:rowOff>
        </xdr:from>
        <xdr:to>
          <xdr:col>3</xdr:col>
          <xdr:colOff>0</xdr:colOff>
          <xdr:row>11</xdr:row>
          <xdr:rowOff>279400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12</xdr:row>
          <xdr:rowOff>241300</xdr:rowOff>
        </xdr:from>
        <xdr:to>
          <xdr:col>3</xdr:col>
          <xdr:colOff>0</xdr:colOff>
          <xdr:row>13</xdr:row>
          <xdr:rowOff>266700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14</xdr:row>
          <xdr:rowOff>241300</xdr:rowOff>
        </xdr:from>
        <xdr:to>
          <xdr:col>3</xdr:col>
          <xdr:colOff>0</xdr:colOff>
          <xdr:row>15</xdr:row>
          <xdr:rowOff>266700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228600</xdr:rowOff>
        </xdr:from>
        <xdr:to>
          <xdr:col>2</xdr:col>
          <xdr:colOff>533400</xdr:colOff>
          <xdr:row>20</xdr:row>
          <xdr:rowOff>31750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xdr:row>
          <xdr:rowOff>0</xdr:rowOff>
        </xdr:from>
        <xdr:to>
          <xdr:col>3</xdr:col>
          <xdr:colOff>88900</xdr:colOff>
          <xdr:row>18</xdr:row>
          <xdr:rowOff>31750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6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171450</xdr:rowOff>
        </xdr:from>
        <xdr:to>
          <xdr:col>1</xdr:col>
          <xdr:colOff>381000</xdr:colOff>
          <xdr:row>143</xdr:row>
          <xdr:rowOff>209550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171450</xdr:rowOff>
        </xdr:from>
        <xdr:to>
          <xdr:col>1</xdr:col>
          <xdr:colOff>381000</xdr:colOff>
          <xdr:row>144</xdr:row>
          <xdr:rowOff>209550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171450</xdr:rowOff>
        </xdr:from>
        <xdr:to>
          <xdr:col>1</xdr:col>
          <xdr:colOff>412750</xdr:colOff>
          <xdr:row>148</xdr:row>
          <xdr:rowOff>209550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171450</xdr:rowOff>
        </xdr:from>
        <xdr:to>
          <xdr:col>1</xdr:col>
          <xdr:colOff>381000</xdr:colOff>
          <xdr:row>146</xdr:row>
          <xdr:rowOff>209550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171450</xdr:rowOff>
        </xdr:from>
        <xdr:to>
          <xdr:col>1</xdr:col>
          <xdr:colOff>412750</xdr:colOff>
          <xdr:row>149</xdr:row>
          <xdr:rowOff>209550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171450</xdr:rowOff>
        </xdr:from>
        <xdr:to>
          <xdr:col>1</xdr:col>
          <xdr:colOff>412750</xdr:colOff>
          <xdr:row>153</xdr:row>
          <xdr:rowOff>209550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171450</xdr:rowOff>
        </xdr:from>
        <xdr:to>
          <xdr:col>1</xdr:col>
          <xdr:colOff>412750</xdr:colOff>
          <xdr:row>152</xdr:row>
          <xdr:rowOff>209550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165100</xdr:rowOff>
        </xdr:from>
        <xdr:to>
          <xdr:col>1</xdr:col>
          <xdr:colOff>412750</xdr:colOff>
          <xdr:row>145</xdr:row>
          <xdr:rowOff>190500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171450</xdr:rowOff>
        </xdr:from>
        <xdr:to>
          <xdr:col>1</xdr:col>
          <xdr:colOff>412750</xdr:colOff>
          <xdr:row>151</xdr:row>
          <xdr:rowOff>209550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107950</xdr:colOff>
          <xdr:row>40</xdr:row>
          <xdr:rowOff>12700</xdr:rowOff>
        </xdr:from>
        <xdr:to>
          <xdr:col>9</xdr:col>
          <xdr:colOff>488950</xdr:colOff>
          <xdr:row>41</xdr:row>
          <xdr:rowOff>38100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9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107950</xdr:colOff>
          <xdr:row>48</xdr:row>
          <xdr:rowOff>12700</xdr:rowOff>
        </xdr:from>
        <xdr:to>
          <xdr:col>9</xdr:col>
          <xdr:colOff>495300</xdr:colOff>
          <xdr:row>49</xdr:row>
          <xdr:rowOff>31750</xdr:rowOff>
        </xdr:to>
        <xdr:sp macro="" textlink="">
          <xdr:nvSpPr>
            <xdr:cNvPr id="167937" name="Check Box 1" hidden="1">
              <a:extLst>
                <a:ext uri="{63B3BB69-23CF-44E3-9099-C40C66FF867C}">
                  <a14:compatExt spid="_x0000_s167937"/>
                </a:ext>
                <a:ext uri="{FF2B5EF4-FFF2-40B4-BE49-F238E27FC236}">
                  <a16:creationId xmlns:a16="http://schemas.microsoft.com/office/drawing/2014/main" id="{00000000-0008-0000-0A00-000001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107950</xdr:colOff>
          <xdr:row>52</xdr:row>
          <xdr:rowOff>12700</xdr:rowOff>
        </xdr:from>
        <xdr:to>
          <xdr:col>9</xdr:col>
          <xdr:colOff>495300</xdr:colOff>
          <xdr:row>53</xdr:row>
          <xdr:rowOff>31750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B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2</xdr:col>
          <xdr:colOff>812800</xdr:colOff>
          <xdr:row>8</xdr:row>
          <xdr:rowOff>298450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C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5</xdr:row>
          <xdr:rowOff>228600</xdr:rowOff>
        </xdr:from>
        <xdr:to>
          <xdr:col>2</xdr:col>
          <xdr:colOff>742950</xdr:colOff>
          <xdr:row>7</xdr:row>
          <xdr:rowOff>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D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xdr:row>
          <xdr:rowOff>241300</xdr:rowOff>
        </xdr:from>
        <xdr:to>
          <xdr:col>5</xdr:col>
          <xdr:colOff>647700</xdr:colOff>
          <xdr:row>7</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D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xdr:row>
          <xdr:rowOff>228600</xdr:rowOff>
        </xdr:from>
        <xdr:to>
          <xdr:col>2</xdr:col>
          <xdr:colOff>742950</xdr:colOff>
          <xdr:row>10</xdr:row>
          <xdr:rowOff>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D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xdr:row>
          <xdr:rowOff>241300</xdr:rowOff>
        </xdr:from>
        <xdr:to>
          <xdr:col>5</xdr:col>
          <xdr:colOff>647700</xdr:colOff>
          <xdr:row>10</xdr:row>
          <xdr:rowOff>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D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xdr:row>
          <xdr:rowOff>228600</xdr:rowOff>
        </xdr:from>
        <xdr:to>
          <xdr:col>2</xdr:col>
          <xdr:colOff>742950</xdr:colOff>
          <xdr:row>12</xdr:row>
          <xdr:rowOff>203200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D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241300</xdr:rowOff>
        </xdr:from>
        <xdr:to>
          <xdr:col>5</xdr:col>
          <xdr:colOff>647700</xdr:colOff>
          <xdr:row>12</xdr:row>
          <xdr:rowOff>203200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D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190500</xdr:rowOff>
        </xdr:from>
        <xdr:to>
          <xdr:col>5</xdr:col>
          <xdr:colOff>285750</xdr:colOff>
          <xdr:row>33</xdr:row>
          <xdr:rowOff>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D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190500</xdr:rowOff>
        </xdr:from>
        <xdr:to>
          <xdr:col>5</xdr:col>
          <xdr:colOff>285750</xdr:colOff>
          <xdr:row>34</xdr:row>
          <xdr:rowOff>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D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190500</xdr:rowOff>
        </xdr:from>
        <xdr:to>
          <xdr:col>5</xdr:col>
          <xdr:colOff>285750</xdr:colOff>
          <xdr:row>35</xdr:row>
          <xdr:rowOff>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D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190500</xdr:rowOff>
        </xdr:from>
        <xdr:to>
          <xdr:col>5</xdr:col>
          <xdr:colOff>285750</xdr:colOff>
          <xdr:row>36</xdr:row>
          <xdr:rowOff>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D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190500</xdr:rowOff>
        </xdr:from>
        <xdr:to>
          <xdr:col>5</xdr:col>
          <xdr:colOff>285750</xdr:colOff>
          <xdr:row>37</xdr:row>
          <xdr:rowOff>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D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190500</xdr:rowOff>
        </xdr:from>
        <xdr:to>
          <xdr:col>5</xdr:col>
          <xdr:colOff>285750</xdr:colOff>
          <xdr:row>38</xdr:row>
          <xdr:rowOff>0</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D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190500</xdr:rowOff>
        </xdr:from>
        <xdr:to>
          <xdr:col>5</xdr:col>
          <xdr:colOff>285750</xdr:colOff>
          <xdr:row>39</xdr:row>
          <xdr:rowOff>0</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D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190500</xdr:rowOff>
        </xdr:from>
        <xdr:to>
          <xdr:col>5</xdr:col>
          <xdr:colOff>285750</xdr:colOff>
          <xdr:row>40</xdr:row>
          <xdr:rowOff>0</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D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190500</xdr:rowOff>
        </xdr:from>
        <xdr:to>
          <xdr:col>5</xdr:col>
          <xdr:colOff>285750</xdr:colOff>
          <xdr:row>41</xdr:row>
          <xdr:rowOff>0</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00000000-0008-0000-0D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46</xdr:row>
          <xdr:rowOff>228600</xdr:rowOff>
        </xdr:from>
        <xdr:to>
          <xdr:col>2</xdr:col>
          <xdr:colOff>742950</xdr:colOff>
          <xdr:row>48</xdr:row>
          <xdr:rowOff>0</xdr:rowOff>
        </xdr:to>
        <xdr:sp macro="" textlink="">
          <xdr:nvSpPr>
            <xdr:cNvPr id="54292" name="Check Box 20" hidden="1">
              <a:extLst>
                <a:ext uri="{63B3BB69-23CF-44E3-9099-C40C66FF867C}">
                  <a14:compatExt spid="_x0000_s54292"/>
                </a:ext>
                <a:ext uri="{FF2B5EF4-FFF2-40B4-BE49-F238E27FC236}">
                  <a16:creationId xmlns:a16="http://schemas.microsoft.com/office/drawing/2014/main" id="{00000000-0008-0000-0D00-00001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46</xdr:row>
          <xdr:rowOff>241300</xdr:rowOff>
        </xdr:from>
        <xdr:to>
          <xdr:col>5</xdr:col>
          <xdr:colOff>647700</xdr:colOff>
          <xdr:row>48</xdr:row>
          <xdr:rowOff>0</xdr:rowOff>
        </xdr:to>
        <xdr:sp macro="" textlink="">
          <xdr:nvSpPr>
            <xdr:cNvPr id="54293" name="Check Box 21" hidden="1">
              <a:extLst>
                <a:ext uri="{63B3BB69-23CF-44E3-9099-C40C66FF867C}">
                  <a14:compatExt spid="_x0000_s54293"/>
                </a:ext>
                <a:ext uri="{FF2B5EF4-FFF2-40B4-BE49-F238E27FC236}">
                  <a16:creationId xmlns:a16="http://schemas.microsoft.com/office/drawing/2014/main" id="{00000000-0008-0000-0D00-00001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49</xdr:row>
          <xdr:rowOff>228600</xdr:rowOff>
        </xdr:from>
        <xdr:to>
          <xdr:col>2</xdr:col>
          <xdr:colOff>742950</xdr:colOff>
          <xdr:row>51</xdr:row>
          <xdr:rowOff>0</xdr:rowOff>
        </xdr:to>
        <xdr:sp macro="" textlink="">
          <xdr:nvSpPr>
            <xdr:cNvPr id="54294" name="Check Box 22" hidden="1">
              <a:extLst>
                <a:ext uri="{63B3BB69-23CF-44E3-9099-C40C66FF867C}">
                  <a14:compatExt spid="_x0000_s54294"/>
                </a:ext>
                <a:ext uri="{FF2B5EF4-FFF2-40B4-BE49-F238E27FC236}">
                  <a16:creationId xmlns:a16="http://schemas.microsoft.com/office/drawing/2014/main" id="{00000000-0008-0000-0D00-00001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49</xdr:row>
          <xdr:rowOff>241300</xdr:rowOff>
        </xdr:from>
        <xdr:to>
          <xdr:col>5</xdr:col>
          <xdr:colOff>647700</xdr:colOff>
          <xdr:row>51</xdr:row>
          <xdr:rowOff>0</xdr:rowOff>
        </xdr:to>
        <xdr:sp macro="" textlink="">
          <xdr:nvSpPr>
            <xdr:cNvPr id="54295" name="Check Box 23" hidden="1">
              <a:extLst>
                <a:ext uri="{63B3BB69-23CF-44E3-9099-C40C66FF867C}">
                  <a14:compatExt spid="_x0000_s54295"/>
                </a:ext>
                <a:ext uri="{FF2B5EF4-FFF2-40B4-BE49-F238E27FC236}">
                  <a16:creationId xmlns:a16="http://schemas.microsoft.com/office/drawing/2014/main" id="{00000000-0008-0000-0D00-00001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52</xdr:row>
          <xdr:rowOff>228600</xdr:rowOff>
        </xdr:from>
        <xdr:to>
          <xdr:col>2</xdr:col>
          <xdr:colOff>742950</xdr:colOff>
          <xdr:row>53</xdr:row>
          <xdr:rowOff>203200</xdr:rowOff>
        </xdr:to>
        <xdr:sp macro="" textlink="">
          <xdr:nvSpPr>
            <xdr:cNvPr id="54296" name="Check Box 24" hidden="1">
              <a:extLst>
                <a:ext uri="{63B3BB69-23CF-44E3-9099-C40C66FF867C}">
                  <a14:compatExt spid="_x0000_s54296"/>
                </a:ext>
                <a:ext uri="{FF2B5EF4-FFF2-40B4-BE49-F238E27FC236}">
                  <a16:creationId xmlns:a16="http://schemas.microsoft.com/office/drawing/2014/main" id="{00000000-0008-0000-0D00-00001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52</xdr:row>
          <xdr:rowOff>241300</xdr:rowOff>
        </xdr:from>
        <xdr:to>
          <xdr:col>5</xdr:col>
          <xdr:colOff>647700</xdr:colOff>
          <xdr:row>53</xdr:row>
          <xdr:rowOff>203200</xdr:rowOff>
        </xdr:to>
        <xdr:sp macro="" textlink="">
          <xdr:nvSpPr>
            <xdr:cNvPr id="54297" name="Check Box 25" hidden="1">
              <a:extLst>
                <a:ext uri="{63B3BB69-23CF-44E3-9099-C40C66FF867C}">
                  <a14:compatExt spid="_x0000_s54297"/>
                </a:ext>
                <a:ext uri="{FF2B5EF4-FFF2-40B4-BE49-F238E27FC236}">
                  <a16:creationId xmlns:a16="http://schemas.microsoft.com/office/drawing/2014/main" id="{00000000-0008-0000-0D00-00001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190500</xdr:rowOff>
        </xdr:from>
        <xdr:to>
          <xdr:col>5</xdr:col>
          <xdr:colOff>285750</xdr:colOff>
          <xdr:row>74</xdr:row>
          <xdr:rowOff>0</xdr:rowOff>
        </xdr:to>
        <xdr:sp macro="" textlink="">
          <xdr:nvSpPr>
            <xdr:cNvPr id="54298" name="Check Box 26" hidden="1">
              <a:extLst>
                <a:ext uri="{63B3BB69-23CF-44E3-9099-C40C66FF867C}">
                  <a14:compatExt spid="_x0000_s54298"/>
                </a:ext>
                <a:ext uri="{FF2B5EF4-FFF2-40B4-BE49-F238E27FC236}">
                  <a16:creationId xmlns:a16="http://schemas.microsoft.com/office/drawing/2014/main" id="{00000000-0008-0000-0D00-00001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190500</xdr:rowOff>
        </xdr:from>
        <xdr:to>
          <xdr:col>5</xdr:col>
          <xdr:colOff>285750</xdr:colOff>
          <xdr:row>75</xdr:row>
          <xdr:rowOff>0</xdr:rowOff>
        </xdr:to>
        <xdr:sp macro="" textlink="">
          <xdr:nvSpPr>
            <xdr:cNvPr id="54299" name="Check Box 27" hidden="1">
              <a:extLst>
                <a:ext uri="{63B3BB69-23CF-44E3-9099-C40C66FF867C}">
                  <a14:compatExt spid="_x0000_s54299"/>
                </a:ext>
                <a:ext uri="{FF2B5EF4-FFF2-40B4-BE49-F238E27FC236}">
                  <a16:creationId xmlns:a16="http://schemas.microsoft.com/office/drawing/2014/main" id="{00000000-0008-0000-0D00-00001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190500</xdr:rowOff>
        </xdr:from>
        <xdr:to>
          <xdr:col>5</xdr:col>
          <xdr:colOff>285750</xdr:colOff>
          <xdr:row>76</xdr:row>
          <xdr:rowOff>0</xdr:rowOff>
        </xdr:to>
        <xdr:sp macro="" textlink="">
          <xdr:nvSpPr>
            <xdr:cNvPr id="54300" name="Check Box 28" hidden="1">
              <a:extLst>
                <a:ext uri="{63B3BB69-23CF-44E3-9099-C40C66FF867C}">
                  <a14:compatExt spid="_x0000_s54300"/>
                </a:ext>
                <a:ext uri="{FF2B5EF4-FFF2-40B4-BE49-F238E27FC236}">
                  <a16:creationId xmlns:a16="http://schemas.microsoft.com/office/drawing/2014/main" id="{00000000-0008-0000-0D00-00001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190500</xdr:rowOff>
        </xdr:from>
        <xdr:to>
          <xdr:col>5</xdr:col>
          <xdr:colOff>285750</xdr:colOff>
          <xdr:row>77</xdr:row>
          <xdr:rowOff>0</xdr:rowOff>
        </xdr:to>
        <xdr:sp macro="" textlink="">
          <xdr:nvSpPr>
            <xdr:cNvPr id="54301" name="Check Box 29" hidden="1">
              <a:extLst>
                <a:ext uri="{63B3BB69-23CF-44E3-9099-C40C66FF867C}">
                  <a14:compatExt spid="_x0000_s54301"/>
                </a:ext>
                <a:ext uri="{FF2B5EF4-FFF2-40B4-BE49-F238E27FC236}">
                  <a16:creationId xmlns:a16="http://schemas.microsoft.com/office/drawing/2014/main" id="{00000000-0008-0000-0D00-00001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190500</xdr:rowOff>
        </xdr:from>
        <xdr:to>
          <xdr:col>5</xdr:col>
          <xdr:colOff>285750</xdr:colOff>
          <xdr:row>78</xdr:row>
          <xdr:rowOff>0</xdr:rowOff>
        </xdr:to>
        <xdr:sp macro="" textlink="">
          <xdr:nvSpPr>
            <xdr:cNvPr id="54302" name="Check Box 30" hidden="1">
              <a:extLst>
                <a:ext uri="{63B3BB69-23CF-44E3-9099-C40C66FF867C}">
                  <a14:compatExt spid="_x0000_s54302"/>
                </a:ext>
                <a:ext uri="{FF2B5EF4-FFF2-40B4-BE49-F238E27FC236}">
                  <a16:creationId xmlns:a16="http://schemas.microsoft.com/office/drawing/2014/main" id="{00000000-0008-0000-0D00-00001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190500</xdr:rowOff>
        </xdr:from>
        <xdr:to>
          <xdr:col>5</xdr:col>
          <xdr:colOff>285750</xdr:colOff>
          <xdr:row>79</xdr:row>
          <xdr:rowOff>0</xdr:rowOff>
        </xdr:to>
        <xdr:sp macro="" textlink="">
          <xdr:nvSpPr>
            <xdr:cNvPr id="54303" name="Check Box 31" hidden="1">
              <a:extLst>
                <a:ext uri="{63B3BB69-23CF-44E3-9099-C40C66FF867C}">
                  <a14:compatExt spid="_x0000_s54303"/>
                </a:ext>
                <a:ext uri="{FF2B5EF4-FFF2-40B4-BE49-F238E27FC236}">
                  <a16:creationId xmlns:a16="http://schemas.microsoft.com/office/drawing/2014/main" id="{00000000-0008-0000-0D00-00001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190500</xdr:rowOff>
        </xdr:from>
        <xdr:to>
          <xdr:col>5</xdr:col>
          <xdr:colOff>285750</xdr:colOff>
          <xdr:row>80</xdr:row>
          <xdr:rowOff>0</xdr:rowOff>
        </xdr:to>
        <xdr:sp macro="" textlink="">
          <xdr:nvSpPr>
            <xdr:cNvPr id="54304" name="Check Box 32" hidden="1">
              <a:extLst>
                <a:ext uri="{63B3BB69-23CF-44E3-9099-C40C66FF867C}">
                  <a14:compatExt spid="_x0000_s54304"/>
                </a:ext>
                <a:ext uri="{FF2B5EF4-FFF2-40B4-BE49-F238E27FC236}">
                  <a16:creationId xmlns:a16="http://schemas.microsoft.com/office/drawing/2014/main" id="{00000000-0008-0000-0D00-00002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79</xdr:row>
          <xdr:rowOff>190500</xdr:rowOff>
        </xdr:from>
        <xdr:to>
          <xdr:col>5</xdr:col>
          <xdr:colOff>285750</xdr:colOff>
          <xdr:row>81</xdr:row>
          <xdr:rowOff>0</xdr:rowOff>
        </xdr:to>
        <xdr:sp macro="" textlink="">
          <xdr:nvSpPr>
            <xdr:cNvPr id="54305" name="Check Box 33" hidden="1">
              <a:extLst>
                <a:ext uri="{63B3BB69-23CF-44E3-9099-C40C66FF867C}">
                  <a14:compatExt spid="_x0000_s54305"/>
                </a:ext>
                <a:ext uri="{FF2B5EF4-FFF2-40B4-BE49-F238E27FC236}">
                  <a16:creationId xmlns:a16="http://schemas.microsoft.com/office/drawing/2014/main" id="{00000000-0008-0000-0D00-00002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80</xdr:row>
          <xdr:rowOff>190500</xdr:rowOff>
        </xdr:from>
        <xdr:to>
          <xdr:col>5</xdr:col>
          <xdr:colOff>285750</xdr:colOff>
          <xdr:row>82</xdr:row>
          <xdr:rowOff>0</xdr:rowOff>
        </xdr:to>
        <xdr:sp macro="" textlink="">
          <xdr:nvSpPr>
            <xdr:cNvPr id="54306" name="Check Box 34" hidden="1">
              <a:extLst>
                <a:ext uri="{63B3BB69-23CF-44E3-9099-C40C66FF867C}">
                  <a14:compatExt spid="_x0000_s54306"/>
                </a:ext>
                <a:ext uri="{FF2B5EF4-FFF2-40B4-BE49-F238E27FC236}">
                  <a16:creationId xmlns:a16="http://schemas.microsoft.com/office/drawing/2014/main" id="{00000000-0008-0000-0D00-00002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87</xdr:row>
          <xdr:rowOff>228600</xdr:rowOff>
        </xdr:from>
        <xdr:to>
          <xdr:col>2</xdr:col>
          <xdr:colOff>742950</xdr:colOff>
          <xdr:row>89</xdr:row>
          <xdr:rowOff>0</xdr:rowOff>
        </xdr:to>
        <xdr:sp macro="" textlink="">
          <xdr:nvSpPr>
            <xdr:cNvPr id="54311" name="Check Box 39" hidden="1">
              <a:extLst>
                <a:ext uri="{63B3BB69-23CF-44E3-9099-C40C66FF867C}">
                  <a14:compatExt spid="_x0000_s54311"/>
                </a:ext>
                <a:ext uri="{FF2B5EF4-FFF2-40B4-BE49-F238E27FC236}">
                  <a16:creationId xmlns:a16="http://schemas.microsoft.com/office/drawing/2014/main" id="{00000000-0008-0000-0D00-00002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87</xdr:row>
          <xdr:rowOff>241300</xdr:rowOff>
        </xdr:from>
        <xdr:to>
          <xdr:col>5</xdr:col>
          <xdr:colOff>647700</xdr:colOff>
          <xdr:row>89</xdr:row>
          <xdr:rowOff>0</xdr:rowOff>
        </xdr:to>
        <xdr:sp macro="" textlink="">
          <xdr:nvSpPr>
            <xdr:cNvPr id="54312" name="Check Box 40" hidden="1">
              <a:extLst>
                <a:ext uri="{63B3BB69-23CF-44E3-9099-C40C66FF867C}">
                  <a14:compatExt spid="_x0000_s54312"/>
                </a:ext>
                <a:ext uri="{FF2B5EF4-FFF2-40B4-BE49-F238E27FC236}">
                  <a16:creationId xmlns:a16="http://schemas.microsoft.com/office/drawing/2014/main" id="{00000000-0008-0000-0D00-00002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90</xdr:row>
          <xdr:rowOff>228600</xdr:rowOff>
        </xdr:from>
        <xdr:to>
          <xdr:col>2</xdr:col>
          <xdr:colOff>742950</xdr:colOff>
          <xdr:row>92</xdr:row>
          <xdr:rowOff>0</xdr:rowOff>
        </xdr:to>
        <xdr:sp macro="" textlink="">
          <xdr:nvSpPr>
            <xdr:cNvPr id="54313" name="Check Box 41" hidden="1">
              <a:extLst>
                <a:ext uri="{63B3BB69-23CF-44E3-9099-C40C66FF867C}">
                  <a14:compatExt spid="_x0000_s54313"/>
                </a:ext>
                <a:ext uri="{FF2B5EF4-FFF2-40B4-BE49-F238E27FC236}">
                  <a16:creationId xmlns:a16="http://schemas.microsoft.com/office/drawing/2014/main" id="{00000000-0008-0000-0D00-00002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90</xdr:row>
          <xdr:rowOff>241300</xdr:rowOff>
        </xdr:from>
        <xdr:to>
          <xdr:col>5</xdr:col>
          <xdr:colOff>647700</xdr:colOff>
          <xdr:row>92</xdr:row>
          <xdr:rowOff>0</xdr:rowOff>
        </xdr:to>
        <xdr:sp macro="" textlink="">
          <xdr:nvSpPr>
            <xdr:cNvPr id="54314" name="Check Box 42" hidden="1">
              <a:extLst>
                <a:ext uri="{63B3BB69-23CF-44E3-9099-C40C66FF867C}">
                  <a14:compatExt spid="_x0000_s54314"/>
                </a:ext>
                <a:ext uri="{FF2B5EF4-FFF2-40B4-BE49-F238E27FC236}">
                  <a16:creationId xmlns:a16="http://schemas.microsoft.com/office/drawing/2014/main" id="{00000000-0008-0000-0D00-00002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93</xdr:row>
          <xdr:rowOff>228600</xdr:rowOff>
        </xdr:from>
        <xdr:to>
          <xdr:col>2</xdr:col>
          <xdr:colOff>742950</xdr:colOff>
          <xdr:row>94</xdr:row>
          <xdr:rowOff>203200</xdr:rowOff>
        </xdr:to>
        <xdr:sp macro="" textlink="">
          <xdr:nvSpPr>
            <xdr:cNvPr id="54315" name="Check Box 43" hidden="1">
              <a:extLst>
                <a:ext uri="{63B3BB69-23CF-44E3-9099-C40C66FF867C}">
                  <a14:compatExt spid="_x0000_s54315"/>
                </a:ext>
                <a:ext uri="{FF2B5EF4-FFF2-40B4-BE49-F238E27FC236}">
                  <a16:creationId xmlns:a16="http://schemas.microsoft.com/office/drawing/2014/main" id="{00000000-0008-0000-0D00-00002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93</xdr:row>
          <xdr:rowOff>241300</xdr:rowOff>
        </xdr:from>
        <xdr:to>
          <xdr:col>5</xdr:col>
          <xdr:colOff>647700</xdr:colOff>
          <xdr:row>94</xdr:row>
          <xdr:rowOff>203200</xdr:rowOff>
        </xdr:to>
        <xdr:sp macro="" textlink="">
          <xdr:nvSpPr>
            <xdr:cNvPr id="54316" name="Check Box 44" hidden="1">
              <a:extLst>
                <a:ext uri="{63B3BB69-23CF-44E3-9099-C40C66FF867C}">
                  <a14:compatExt spid="_x0000_s54316"/>
                </a:ext>
                <a:ext uri="{FF2B5EF4-FFF2-40B4-BE49-F238E27FC236}">
                  <a16:creationId xmlns:a16="http://schemas.microsoft.com/office/drawing/2014/main" id="{00000000-0008-0000-0D00-00002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190500</xdr:rowOff>
        </xdr:from>
        <xdr:to>
          <xdr:col>5</xdr:col>
          <xdr:colOff>285750</xdr:colOff>
          <xdr:row>114</xdr:row>
          <xdr:rowOff>0</xdr:rowOff>
        </xdr:to>
        <xdr:sp macro="" textlink="">
          <xdr:nvSpPr>
            <xdr:cNvPr id="54317" name="Check Box 45" hidden="1">
              <a:extLst>
                <a:ext uri="{63B3BB69-23CF-44E3-9099-C40C66FF867C}">
                  <a14:compatExt spid="_x0000_s54317"/>
                </a:ext>
                <a:ext uri="{FF2B5EF4-FFF2-40B4-BE49-F238E27FC236}">
                  <a16:creationId xmlns:a16="http://schemas.microsoft.com/office/drawing/2014/main" id="{00000000-0008-0000-0D00-00002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190500</xdr:rowOff>
        </xdr:from>
        <xdr:to>
          <xdr:col>5</xdr:col>
          <xdr:colOff>285750</xdr:colOff>
          <xdr:row>115</xdr:row>
          <xdr:rowOff>0</xdr:rowOff>
        </xdr:to>
        <xdr:sp macro="" textlink="">
          <xdr:nvSpPr>
            <xdr:cNvPr id="54318" name="Check Box 46" hidden="1">
              <a:extLst>
                <a:ext uri="{63B3BB69-23CF-44E3-9099-C40C66FF867C}">
                  <a14:compatExt spid="_x0000_s54318"/>
                </a:ext>
                <a:ext uri="{FF2B5EF4-FFF2-40B4-BE49-F238E27FC236}">
                  <a16:creationId xmlns:a16="http://schemas.microsoft.com/office/drawing/2014/main" id="{00000000-0008-0000-0D00-00002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190500</xdr:rowOff>
        </xdr:from>
        <xdr:to>
          <xdr:col>5</xdr:col>
          <xdr:colOff>285750</xdr:colOff>
          <xdr:row>116</xdr:row>
          <xdr:rowOff>0</xdr:rowOff>
        </xdr:to>
        <xdr:sp macro="" textlink="">
          <xdr:nvSpPr>
            <xdr:cNvPr id="54319" name="Check Box 47" hidden="1">
              <a:extLst>
                <a:ext uri="{63B3BB69-23CF-44E3-9099-C40C66FF867C}">
                  <a14:compatExt spid="_x0000_s54319"/>
                </a:ext>
                <a:ext uri="{FF2B5EF4-FFF2-40B4-BE49-F238E27FC236}">
                  <a16:creationId xmlns:a16="http://schemas.microsoft.com/office/drawing/2014/main" id="{00000000-0008-0000-0D00-00002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190500</xdr:rowOff>
        </xdr:from>
        <xdr:to>
          <xdr:col>5</xdr:col>
          <xdr:colOff>285750</xdr:colOff>
          <xdr:row>117</xdr:row>
          <xdr:rowOff>0</xdr:rowOff>
        </xdr:to>
        <xdr:sp macro="" textlink="">
          <xdr:nvSpPr>
            <xdr:cNvPr id="54320" name="Check Box 48" hidden="1">
              <a:extLst>
                <a:ext uri="{63B3BB69-23CF-44E3-9099-C40C66FF867C}">
                  <a14:compatExt spid="_x0000_s54320"/>
                </a:ext>
                <a:ext uri="{FF2B5EF4-FFF2-40B4-BE49-F238E27FC236}">
                  <a16:creationId xmlns:a16="http://schemas.microsoft.com/office/drawing/2014/main" id="{00000000-0008-0000-0D00-00003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190500</xdr:rowOff>
        </xdr:from>
        <xdr:to>
          <xdr:col>5</xdr:col>
          <xdr:colOff>285750</xdr:colOff>
          <xdr:row>118</xdr:row>
          <xdr:rowOff>0</xdr:rowOff>
        </xdr:to>
        <xdr:sp macro="" textlink="">
          <xdr:nvSpPr>
            <xdr:cNvPr id="54321" name="Check Box 49" hidden="1">
              <a:extLst>
                <a:ext uri="{63B3BB69-23CF-44E3-9099-C40C66FF867C}">
                  <a14:compatExt spid="_x0000_s54321"/>
                </a:ext>
                <a:ext uri="{FF2B5EF4-FFF2-40B4-BE49-F238E27FC236}">
                  <a16:creationId xmlns:a16="http://schemas.microsoft.com/office/drawing/2014/main" id="{00000000-0008-0000-0D00-00003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190500</xdr:rowOff>
        </xdr:from>
        <xdr:to>
          <xdr:col>5</xdr:col>
          <xdr:colOff>285750</xdr:colOff>
          <xdr:row>119</xdr:row>
          <xdr:rowOff>0</xdr:rowOff>
        </xdr:to>
        <xdr:sp macro="" textlink="">
          <xdr:nvSpPr>
            <xdr:cNvPr id="54322" name="Check Box 50" hidden="1">
              <a:extLst>
                <a:ext uri="{63B3BB69-23CF-44E3-9099-C40C66FF867C}">
                  <a14:compatExt spid="_x0000_s54322"/>
                </a:ext>
                <a:ext uri="{FF2B5EF4-FFF2-40B4-BE49-F238E27FC236}">
                  <a16:creationId xmlns:a16="http://schemas.microsoft.com/office/drawing/2014/main" id="{00000000-0008-0000-0D00-00003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190500</xdr:rowOff>
        </xdr:from>
        <xdr:to>
          <xdr:col>5</xdr:col>
          <xdr:colOff>285750</xdr:colOff>
          <xdr:row>120</xdr:row>
          <xdr:rowOff>0</xdr:rowOff>
        </xdr:to>
        <xdr:sp macro="" textlink="">
          <xdr:nvSpPr>
            <xdr:cNvPr id="54323" name="Check Box 51" hidden="1">
              <a:extLst>
                <a:ext uri="{63B3BB69-23CF-44E3-9099-C40C66FF867C}">
                  <a14:compatExt spid="_x0000_s54323"/>
                </a:ext>
                <a:ext uri="{FF2B5EF4-FFF2-40B4-BE49-F238E27FC236}">
                  <a16:creationId xmlns:a16="http://schemas.microsoft.com/office/drawing/2014/main" id="{00000000-0008-0000-0D00-00003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119</xdr:row>
          <xdr:rowOff>190500</xdr:rowOff>
        </xdr:from>
        <xdr:to>
          <xdr:col>5</xdr:col>
          <xdr:colOff>285750</xdr:colOff>
          <xdr:row>121</xdr:row>
          <xdr:rowOff>0</xdr:rowOff>
        </xdr:to>
        <xdr:sp macro="" textlink="">
          <xdr:nvSpPr>
            <xdr:cNvPr id="54324" name="Check Box 52" hidden="1">
              <a:extLst>
                <a:ext uri="{63B3BB69-23CF-44E3-9099-C40C66FF867C}">
                  <a14:compatExt spid="_x0000_s54324"/>
                </a:ext>
                <a:ext uri="{FF2B5EF4-FFF2-40B4-BE49-F238E27FC236}">
                  <a16:creationId xmlns:a16="http://schemas.microsoft.com/office/drawing/2014/main" id="{00000000-0008-0000-0D00-00003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120</xdr:row>
          <xdr:rowOff>190500</xdr:rowOff>
        </xdr:from>
        <xdr:to>
          <xdr:col>5</xdr:col>
          <xdr:colOff>285750</xdr:colOff>
          <xdr:row>122</xdr:row>
          <xdr:rowOff>0</xdr:rowOff>
        </xdr:to>
        <xdr:sp macro="" textlink="">
          <xdr:nvSpPr>
            <xdr:cNvPr id="54325" name="Check Box 53" hidden="1">
              <a:extLst>
                <a:ext uri="{63B3BB69-23CF-44E3-9099-C40C66FF867C}">
                  <a14:compatExt spid="_x0000_s54325"/>
                </a:ext>
                <a:ext uri="{FF2B5EF4-FFF2-40B4-BE49-F238E27FC236}">
                  <a16:creationId xmlns:a16="http://schemas.microsoft.com/office/drawing/2014/main" id="{00000000-0008-0000-0D00-00003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127</xdr:row>
          <xdr:rowOff>228600</xdr:rowOff>
        </xdr:from>
        <xdr:to>
          <xdr:col>2</xdr:col>
          <xdr:colOff>742950</xdr:colOff>
          <xdr:row>129</xdr:row>
          <xdr:rowOff>0</xdr:rowOff>
        </xdr:to>
        <xdr:sp macro="" textlink="">
          <xdr:nvSpPr>
            <xdr:cNvPr id="54330" name="Check Box 58" hidden="1">
              <a:extLst>
                <a:ext uri="{63B3BB69-23CF-44E3-9099-C40C66FF867C}">
                  <a14:compatExt spid="_x0000_s54330"/>
                </a:ext>
                <a:ext uri="{FF2B5EF4-FFF2-40B4-BE49-F238E27FC236}">
                  <a16:creationId xmlns:a16="http://schemas.microsoft.com/office/drawing/2014/main" id="{00000000-0008-0000-0D00-00003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127</xdr:row>
          <xdr:rowOff>241300</xdr:rowOff>
        </xdr:from>
        <xdr:to>
          <xdr:col>5</xdr:col>
          <xdr:colOff>647700</xdr:colOff>
          <xdr:row>129</xdr:row>
          <xdr:rowOff>0</xdr:rowOff>
        </xdr:to>
        <xdr:sp macro="" textlink="">
          <xdr:nvSpPr>
            <xdr:cNvPr id="54331" name="Check Box 59" hidden="1">
              <a:extLst>
                <a:ext uri="{63B3BB69-23CF-44E3-9099-C40C66FF867C}">
                  <a14:compatExt spid="_x0000_s54331"/>
                </a:ext>
                <a:ext uri="{FF2B5EF4-FFF2-40B4-BE49-F238E27FC236}">
                  <a16:creationId xmlns:a16="http://schemas.microsoft.com/office/drawing/2014/main" id="{00000000-0008-0000-0D00-00003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130</xdr:row>
          <xdr:rowOff>228600</xdr:rowOff>
        </xdr:from>
        <xdr:to>
          <xdr:col>2</xdr:col>
          <xdr:colOff>742950</xdr:colOff>
          <xdr:row>132</xdr:row>
          <xdr:rowOff>0</xdr:rowOff>
        </xdr:to>
        <xdr:sp macro="" textlink="">
          <xdr:nvSpPr>
            <xdr:cNvPr id="54332" name="Check Box 60" hidden="1">
              <a:extLst>
                <a:ext uri="{63B3BB69-23CF-44E3-9099-C40C66FF867C}">
                  <a14:compatExt spid="_x0000_s54332"/>
                </a:ext>
                <a:ext uri="{FF2B5EF4-FFF2-40B4-BE49-F238E27FC236}">
                  <a16:creationId xmlns:a16="http://schemas.microsoft.com/office/drawing/2014/main" id="{00000000-0008-0000-0D00-00003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130</xdr:row>
          <xdr:rowOff>241300</xdr:rowOff>
        </xdr:from>
        <xdr:to>
          <xdr:col>5</xdr:col>
          <xdr:colOff>647700</xdr:colOff>
          <xdr:row>132</xdr:row>
          <xdr:rowOff>0</xdr:rowOff>
        </xdr:to>
        <xdr:sp macro="" textlink="">
          <xdr:nvSpPr>
            <xdr:cNvPr id="54333" name="Check Box 61" hidden="1">
              <a:extLst>
                <a:ext uri="{63B3BB69-23CF-44E3-9099-C40C66FF867C}">
                  <a14:compatExt spid="_x0000_s54333"/>
                </a:ext>
                <a:ext uri="{FF2B5EF4-FFF2-40B4-BE49-F238E27FC236}">
                  <a16:creationId xmlns:a16="http://schemas.microsoft.com/office/drawing/2014/main" id="{00000000-0008-0000-0D00-00003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133</xdr:row>
          <xdr:rowOff>228600</xdr:rowOff>
        </xdr:from>
        <xdr:to>
          <xdr:col>2</xdr:col>
          <xdr:colOff>742950</xdr:colOff>
          <xdr:row>134</xdr:row>
          <xdr:rowOff>203200</xdr:rowOff>
        </xdr:to>
        <xdr:sp macro="" textlink="">
          <xdr:nvSpPr>
            <xdr:cNvPr id="54334" name="Check Box 62" hidden="1">
              <a:extLst>
                <a:ext uri="{63B3BB69-23CF-44E3-9099-C40C66FF867C}">
                  <a14:compatExt spid="_x0000_s54334"/>
                </a:ext>
                <a:ext uri="{FF2B5EF4-FFF2-40B4-BE49-F238E27FC236}">
                  <a16:creationId xmlns:a16="http://schemas.microsoft.com/office/drawing/2014/main" id="{00000000-0008-0000-0D00-00003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133</xdr:row>
          <xdr:rowOff>241300</xdr:rowOff>
        </xdr:from>
        <xdr:to>
          <xdr:col>5</xdr:col>
          <xdr:colOff>647700</xdr:colOff>
          <xdr:row>134</xdr:row>
          <xdr:rowOff>203200</xdr:rowOff>
        </xdr:to>
        <xdr:sp macro="" textlink="">
          <xdr:nvSpPr>
            <xdr:cNvPr id="54335" name="Check Box 63" hidden="1">
              <a:extLst>
                <a:ext uri="{63B3BB69-23CF-44E3-9099-C40C66FF867C}">
                  <a14:compatExt spid="_x0000_s54335"/>
                </a:ext>
                <a:ext uri="{FF2B5EF4-FFF2-40B4-BE49-F238E27FC236}">
                  <a16:creationId xmlns:a16="http://schemas.microsoft.com/office/drawing/2014/main" id="{00000000-0008-0000-0D00-00003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190500</xdr:rowOff>
        </xdr:from>
        <xdr:to>
          <xdr:col>5</xdr:col>
          <xdr:colOff>285750</xdr:colOff>
          <xdr:row>154</xdr:row>
          <xdr:rowOff>0</xdr:rowOff>
        </xdr:to>
        <xdr:sp macro="" textlink="">
          <xdr:nvSpPr>
            <xdr:cNvPr id="54336" name="Check Box 64" hidden="1">
              <a:extLst>
                <a:ext uri="{63B3BB69-23CF-44E3-9099-C40C66FF867C}">
                  <a14:compatExt spid="_x0000_s54336"/>
                </a:ext>
                <a:ext uri="{FF2B5EF4-FFF2-40B4-BE49-F238E27FC236}">
                  <a16:creationId xmlns:a16="http://schemas.microsoft.com/office/drawing/2014/main" id="{00000000-0008-0000-0D00-00004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190500</xdr:rowOff>
        </xdr:from>
        <xdr:to>
          <xdr:col>5</xdr:col>
          <xdr:colOff>285750</xdr:colOff>
          <xdr:row>155</xdr:row>
          <xdr:rowOff>0</xdr:rowOff>
        </xdr:to>
        <xdr:sp macro="" textlink="">
          <xdr:nvSpPr>
            <xdr:cNvPr id="54337" name="Check Box 65" hidden="1">
              <a:extLst>
                <a:ext uri="{63B3BB69-23CF-44E3-9099-C40C66FF867C}">
                  <a14:compatExt spid="_x0000_s54337"/>
                </a:ext>
                <a:ext uri="{FF2B5EF4-FFF2-40B4-BE49-F238E27FC236}">
                  <a16:creationId xmlns:a16="http://schemas.microsoft.com/office/drawing/2014/main" id="{00000000-0008-0000-0D00-00004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190500</xdr:rowOff>
        </xdr:from>
        <xdr:to>
          <xdr:col>5</xdr:col>
          <xdr:colOff>285750</xdr:colOff>
          <xdr:row>156</xdr:row>
          <xdr:rowOff>0</xdr:rowOff>
        </xdr:to>
        <xdr:sp macro="" textlink="">
          <xdr:nvSpPr>
            <xdr:cNvPr id="54338" name="Check Box 66" hidden="1">
              <a:extLst>
                <a:ext uri="{63B3BB69-23CF-44E3-9099-C40C66FF867C}">
                  <a14:compatExt spid="_x0000_s54338"/>
                </a:ext>
                <a:ext uri="{FF2B5EF4-FFF2-40B4-BE49-F238E27FC236}">
                  <a16:creationId xmlns:a16="http://schemas.microsoft.com/office/drawing/2014/main" id="{00000000-0008-0000-0D00-00004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190500</xdr:rowOff>
        </xdr:from>
        <xdr:to>
          <xdr:col>5</xdr:col>
          <xdr:colOff>285750</xdr:colOff>
          <xdr:row>157</xdr:row>
          <xdr:rowOff>0</xdr:rowOff>
        </xdr:to>
        <xdr:sp macro="" textlink="">
          <xdr:nvSpPr>
            <xdr:cNvPr id="54339" name="Check Box 67" hidden="1">
              <a:extLst>
                <a:ext uri="{63B3BB69-23CF-44E3-9099-C40C66FF867C}">
                  <a14:compatExt spid="_x0000_s54339"/>
                </a:ext>
                <a:ext uri="{FF2B5EF4-FFF2-40B4-BE49-F238E27FC236}">
                  <a16:creationId xmlns:a16="http://schemas.microsoft.com/office/drawing/2014/main" id="{00000000-0008-0000-0D00-00004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190500</xdr:rowOff>
        </xdr:from>
        <xdr:to>
          <xdr:col>5</xdr:col>
          <xdr:colOff>285750</xdr:colOff>
          <xdr:row>158</xdr:row>
          <xdr:rowOff>0</xdr:rowOff>
        </xdr:to>
        <xdr:sp macro="" textlink="">
          <xdr:nvSpPr>
            <xdr:cNvPr id="54340" name="Check Box 68" hidden="1">
              <a:extLst>
                <a:ext uri="{63B3BB69-23CF-44E3-9099-C40C66FF867C}">
                  <a14:compatExt spid="_x0000_s54340"/>
                </a:ext>
                <a:ext uri="{FF2B5EF4-FFF2-40B4-BE49-F238E27FC236}">
                  <a16:creationId xmlns:a16="http://schemas.microsoft.com/office/drawing/2014/main" id="{00000000-0008-0000-0D00-00004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190500</xdr:rowOff>
        </xdr:from>
        <xdr:to>
          <xdr:col>5</xdr:col>
          <xdr:colOff>285750</xdr:colOff>
          <xdr:row>159</xdr:row>
          <xdr:rowOff>0</xdr:rowOff>
        </xdr:to>
        <xdr:sp macro="" textlink="">
          <xdr:nvSpPr>
            <xdr:cNvPr id="54341" name="Check Box 69" hidden="1">
              <a:extLst>
                <a:ext uri="{63B3BB69-23CF-44E3-9099-C40C66FF867C}">
                  <a14:compatExt spid="_x0000_s54341"/>
                </a:ext>
                <a:ext uri="{FF2B5EF4-FFF2-40B4-BE49-F238E27FC236}">
                  <a16:creationId xmlns:a16="http://schemas.microsoft.com/office/drawing/2014/main" id="{00000000-0008-0000-0D00-00004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190500</xdr:rowOff>
        </xdr:from>
        <xdr:to>
          <xdr:col>5</xdr:col>
          <xdr:colOff>285750</xdr:colOff>
          <xdr:row>160</xdr:row>
          <xdr:rowOff>0</xdr:rowOff>
        </xdr:to>
        <xdr:sp macro="" textlink="">
          <xdr:nvSpPr>
            <xdr:cNvPr id="54342" name="Check Box 70" hidden="1">
              <a:extLst>
                <a:ext uri="{63B3BB69-23CF-44E3-9099-C40C66FF867C}">
                  <a14:compatExt spid="_x0000_s54342"/>
                </a:ext>
                <a:ext uri="{FF2B5EF4-FFF2-40B4-BE49-F238E27FC236}">
                  <a16:creationId xmlns:a16="http://schemas.microsoft.com/office/drawing/2014/main" id="{00000000-0008-0000-0D00-00004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159</xdr:row>
          <xdr:rowOff>190500</xdr:rowOff>
        </xdr:from>
        <xdr:to>
          <xdr:col>5</xdr:col>
          <xdr:colOff>285750</xdr:colOff>
          <xdr:row>161</xdr:row>
          <xdr:rowOff>0</xdr:rowOff>
        </xdr:to>
        <xdr:sp macro="" textlink="">
          <xdr:nvSpPr>
            <xdr:cNvPr id="54343" name="Check Box 71" hidden="1">
              <a:extLst>
                <a:ext uri="{63B3BB69-23CF-44E3-9099-C40C66FF867C}">
                  <a14:compatExt spid="_x0000_s54343"/>
                </a:ext>
                <a:ext uri="{FF2B5EF4-FFF2-40B4-BE49-F238E27FC236}">
                  <a16:creationId xmlns:a16="http://schemas.microsoft.com/office/drawing/2014/main" id="{00000000-0008-0000-0D00-00004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160</xdr:row>
          <xdr:rowOff>190500</xdr:rowOff>
        </xdr:from>
        <xdr:to>
          <xdr:col>5</xdr:col>
          <xdr:colOff>285750</xdr:colOff>
          <xdr:row>162</xdr:row>
          <xdr:rowOff>0</xdr:rowOff>
        </xdr:to>
        <xdr:sp macro="" textlink="">
          <xdr:nvSpPr>
            <xdr:cNvPr id="54344" name="Check Box 72" hidden="1">
              <a:extLst>
                <a:ext uri="{63B3BB69-23CF-44E3-9099-C40C66FF867C}">
                  <a14:compatExt spid="_x0000_s54344"/>
                </a:ext>
                <a:ext uri="{FF2B5EF4-FFF2-40B4-BE49-F238E27FC236}">
                  <a16:creationId xmlns:a16="http://schemas.microsoft.com/office/drawing/2014/main" id="{00000000-0008-0000-0D00-00004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167</xdr:row>
          <xdr:rowOff>228600</xdr:rowOff>
        </xdr:from>
        <xdr:to>
          <xdr:col>2</xdr:col>
          <xdr:colOff>742950</xdr:colOff>
          <xdr:row>169</xdr:row>
          <xdr:rowOff>0</xdr:rowOff>
        </xdr:to>
        <xdr:sp macro="" textlink="">
          <xdr:nvSpPr>
            <xdr:cNvPr id="54349" name="Check Box 77" hidden="1">
              <a:extLst>
                <a:ext uri="{63B3BB69-23CF-44E3-9099-C40C66FF867C}">
                  <a14:compatExt spid="_x0000_s54349"/>
                </a:ext>
                <a:ext uri="{FF2B5EF4-FFF2-40B4-BE49-F238E27FC236}">
                  <a16:creationId xmlns:a16="http://schemas.microsoft.com/office/drawing/2014/main" id="{00000000-0008-0000-0D00-00004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167</xdr:row>
          <xdr:rowOff>241300</xdr:rowOff>
        </xdr:from>
        <xdr:to>
          <xdr:col>5</xdr:col>
          <xdr:colOff>647700</xdr:colOff>
          <xdr:row>169</xdr:row>
          <xdr:rowOff>0</xdr:rowOff>
        </xdr:to>
        <xdr:sp macro="" textlink="">
          <xdr:nvSpPr>
            <xdr:cNvPr id="54350" name="Check Box 78" hidden="1">
              <a:extLst>
                <a:ext uri="{63B3BB69-23CF-44E3-9099-C40C66FF867C}">
                  <a14:compatExt spid="_x0000_s54350"/>
                </a:ext>
                <a:ext uri="{FF2B5EF4-FFF2-40B4-BE49-F238E27FC236}">
                  <a16:creationId xmlns:a16="http://schemas.microsoft.com/office/drawing/2014/main" id="{00000000-0008-0000-0D00-00004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170</xdr:row>
          <xdr:rowOff>228600</xdr:rowOff>
        </xdr:from>
        <xdr:to>
          <xdr:col>2</xdr:col>
          <xdr:colOff>742950</xdr:colOff>
          <xdr:row>172</xdr:row>
          <xdr:rowOff>0</xdr:rowOff>
        </xdr:to>
        <xdr:sp macro="" textlink="">
          <xdr:nvSpPr>
            <xdr:cNvPr id="54351" name="Check Box 79" hidden="1">
              <a:extLst>
                <a:ext uri="{63B3BB69-23CF-44E3-9099-C40C66FF867C}">
                  <a14:compatExt spid="_x0000_s54351"/>
                </a:ext>
                <a:ext uri="{FF2B5EF4-FFF2-40B4-BE49-F238E27FC236}">
                  <a16:creationId xmlns:a16="http://schemas.microsoft.com/office/drawing/2014/main" id="{00000000-0008-0000-0D00-00004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170</xdr:row>
          <xdr:rowOff>241300</xdr:rowOff>
        </xdr:from>
        <xdr:to>
          <xdr:col>5</xdr:col>
          <xdr:colOff>647700</xdr:colOff>
          <xdr:row>172</xdr:row>
          <xdr:rowOff>0</xdr:rowOff>
        </xdr:to>
        <xdr:sp macro="" textlink="">
          <xdr:nvSpPr>
            <xdr:cNvPr id="54352" name="Check Box 80" hidden="1">
              <a:extLst>
                <a:ext uri="{63B3BB69-23CF-44E3-9099-C40C66FF867C}">
                  <a14:compatExt spid="_x0000_s54352"/>
                </a:ext>
                <a:ext uri="{FF2B5EF4-FFF2-40B4-BE49-F238E27FC236}">
                  <a16:creationId xmlns:a16="http://schemas.microsoft.com/office/drawing/2014/main" id="{00000000-0008-0000-0D00-00005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173</xdr:row>
          <xdr:rowOff>228600</xdr:rowOff>
        </xdr:from>
        <xdr:to>
          <xdr:col>2</xdr:col>
          <xdr:colOff>742950</xdr:colOff>
          <xdr:row>174</xdr:row>
          <xdr:rowOff>203200</xdr:rowOff>
        </xdr:to>
        <xdr:sp macro="" textlink="">
          <xdr:nvSpPr>
            <xdr:cNvPr id="54353" name="Check Box 81" hidden="1">
              <a:extLst>
                <a:ext uri="{63B3BB69-23CF-44E3-9099-C40C66FF867C}">
                  <a14:compatExt spid="_x0000_s54353"/>
                </a:ext>
                <a:ext uri="{FF2B5EF4-FFF2-40B4-BE49-F238E27FC236}">
                  <a16:creationId xmlns:a16="http://schemas.microsoft.com/office/drawing/2014/main" id="{00000000-0008-0000-0D00-00005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173</xdr:row>
          <xdr:rowOff>241300</xdr:rowOff>
        </xdr:from>
        <xdr:to>
          <xdr:col>5</xdr:col>
          <xdr:colOff>647700</xdr:colOff>
          <xdr:row>174</xdr:row>
          <xdr:rowOff>203200</xdr:rowOff>
        </xdr:to>
        <xdr:sp macro="" textlink="">
          <xdr:nvSpPr>
            <xdr:cNvPr id="54354" name="Check Box 82" hidden="1">
              <a:extLst>
                <a:ext uri="{63B3BB69-23CF-44E3-9099-C40C66FF867C}">
                  <a14:compatExt spid="_x0000_s54354"/>
                </a:ext>
                <a:ext uri="{FF2B5EF4-FFF2-40B4-BE49-F238E27FC236}">
                  <a16:creationId xmlns:a16="http://schemas.microsoft.com/office/drawing/2014/main" id="{00000000-0008-0000-0D00-00005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285750</xdr:colOff>
          <xdr:row>194</xdr:row>
          <xdr:rowOff>0</xdr:rowOff>
        </xdr:to>
        <xdr:sp macro="" textlink="">
          <xdr:nvSpPr>
            <xdr:cNvPr id="54355" name="Check Box 83" hidden="1">
              <a:extLst>
                <a:ext uri="{63B3BB69-23CF-44E3-9099-C40C66FF867C}">
                  <a14:compatExt spid="_x0000_s54355"/>
                </a:ext>
                <a:ext uri="{FF2B5EF4-FFF2-40B4-BE49-F238E27FC236}">
                  <a16:creationId xmlns:a16="http://schemas.microsoft.com/office/drawing/2014/main" id="{00000000-0008-0000-0D00-00005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285750</xdr:colOff>
          <xdr:row>195</xdr:row>
          <xdr:rowOff>0</xdr:rowOff>
        </xdr:to>
        <xdr:sp macro="" textlink="">
          <xdr:nvSpPr>
            <xdr:cNvPr id="54356" name="Check Box 84" hidden="1">
              <a:extLst>
                <a:ext uri="{63B3BB69-23CF-44E3-9099-C40C66FF867C}">
                  <a14:compatExt spid="_x0000_s54356"/>
                </a:ext>
                <a:ext uri="{FF2B5EF4-FFF2-40B4-BE49-F238E27FC236}">
                  <a16:creationId xmlns:a16="http://schemas.microsoft.com/office/drawing/2014/main" id="{00000000-0008-0000-0D00-00005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285750</xdr:colOff>
          <xdr:row>196</xdr:row>
          <xdr:rowOff>0</xdr:rowOff>
        </xdr:to>
        <xdr:sp macro="" textlink="">
          <xdr:nvSpPr>
            <xdr:cNvPr id="54357" name="Check Box 85" hidden="1">
              <a:extLst>
                <a:ext uri="{63B3BB69-23CF-44E3-9099-C40C66FF867C}">
                  <a14:compatExt spid="_x0000_s54357"/>
                </a:ext>
                <a:ext uri="{FF2B5EF4-FFF2-40B4-BE49-F238E27FC236}">
                  <a16:creationId xmlns:a16="http://schemas.microsoft.com/office/drawing/2014/main" id="{00000000-0008-0000-0D00-00005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285750</xdr:colOff>
          <xdr:row>197</xdr:row>
          <xdr:rowOff>0</xdr:rowOff>
        </xdr:to>
        <xdr:sp macro="" textlink="">
          <xdr:nvSpPr>
            <xdr:cNvPr id="54358" name="Check Box 86" hidden="1">
              <a:extLst>
                <a:ext uri="{63B3BB69-23CF-44E3-9099-C40C66FF867C}">
                  <a14:compatExt spid="_x0000_s54358"/>
                </a:ext>
                <a:ext uri="{FF2B5EF4-FFF2-40B4-BE49-F238E27FC236}">
                  <a16:creationId xmlns:a16="http://schemas.microsoft.com/office/drawing/2014/main" id="{00000000-0008-0000-0D00-00005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285750</xdr:colOff>
          <xdr:row>198</xdr:row>
          <xdr:rowOff>0</xdr:rowOff>
        </xdr:to>
        <xdr:sp macro="" textlink="">
          <xdr:nvSpPr>
            <xdr:cNvPr id="54359" name="Check Box 87" hidden="1">
              <a:extLst>
                <a:ext uri="{63B3BB69-23CF-44E3-9099-C40C66FF867C}">
                  <a14:compatExt spid="_x0000_s54359"/>
                </a:ext>
                <a:ext uri="{FF2B5EF4-FFF2-40B4-BE49-F238E27FC236}">
                  <a16:creationId xmlns:a16="http://schemas.microsoft.com/office/drawing/2014/main" id="{00000000-0008-0000-0D00-00005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285750</xdr:colOff>
          <xdr:row>199</xdr:row>
          <xdr:rowOff>0</xdr:rowOff>
        </xdr:to>
        <xdr:sp macro="" textlink="">
          <xdr:nvSpPr>
            <xdr:cNvPr id="54360" name="Check Box 88" hidden="1">
              <a:extLst>
                <a:ext uri="{63B3BB69-23CF-44E3-9099-C40C66FF867C}">
                  <a14:compatExt spid="_x0000_s54360"/>
                </a:ext>
                <a:ext uri="{FF2B5EF4-FFF2-40B4-BE49-F238E27FC236}">
                  <a16:creationId xmlns:a16="http://schemas.microsoft.com/office/drawing/2014/main" id="{00000000-0008-0000-0D00-00005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285750</xdr:colOff>
          <xdr:row>200</xdr:row>
          <xdr:rowOff>0</xdr:rowOff>
        </xdr:to>
        <xdr:sp macro="" textlink="">
          <xdr:nvSpPr>
            <xdr:cNvPr id="54361" name="Check Box 89" hidden="1">
              <a:extLst>
                <a:ext uri="{63B3BB69-23CF-44E3-9099-C40C66FF867C}">
                  <a14:compatExt spid="_x0000_s54361"/>
                </a:ext>
                <a:ext uri="{FF2B5EF4-FFF2-40B4-BE49-F238E27FC236}">
                  <a16:creationId xmlns:a16="http://schemas.microsoft.com/office/drawing/2014/main" id="{00000000-0008-0000-0D00-00005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199</xdr:row>
          <xdr:rowOff>190500</xdr:rowOff>
        </xdr:from>
        <xdr:to>
          <xdr:col>5</xdr:col>
          <xdr:colOff>285750</xdr:colOff>
          <xdr:row>201</xdr:row>
          <xdr:rowOff>0</xdr:rowOff>
        </xdr:to>
        <xdr:sp macro="" textlink="">
          <xdr:nvSpPr>
            <xdr:cNvPr id="54362" name="Check Box 90" hidden="1">
              <a:extLst>
                <a:ext uri="{63B3BB69-23CF-44E3-9099-C40C66FF867C}">
                  <a14:compatExt spid="_x0000_s54362"/>
                </a:ext>
                <a:ext uri="{FF2B5EF4-FFF2-40B4-BE49-F238E27FC236}">
                  <a16:creationId xmlns:a16="http://schemas.microsoft.com/office/drawing/2014/main" id="{00000000-0008-0000-0D00-00005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200</xdr:row>
          <xdr:rowOff>190500</xdr:rowOff>
        </xdr:from>
        <xdr:to>
          <xdr:col>5</xdr:col>
          <xdr:colOff>285750</xdr:colOff>
          <xdr:row>202</xdr:row>
          <xdr:rowOff>0</xdr:rowOff>
        </xdr:to>
        <xdr:sp macro="" textlink="">
          <xdr:nvSpPr>
            <xdr:cNvPr id="54363" name="Check Box 91" hidden="1">
              <a:extLst>
                <a:ext uri="{63B3BB69-23CF-44E3-9099-C40C66FF867C}">
                  <a14:compatExt spid="_x0000_s54363"/>
                </a:ext>
                <a:ext uri="{FF2B5EF4-FFF2-40B4-BE49-F238E27FC236}">
                  <a16:creationId xmlns:a16="http://schemas.microsoft.com/office/drawing/2014/main" id="{00000000-0008-0000-0D00-00005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190500</xdr:rowOff>
        </xdr:from>
        <xdr:to>
          <xdr:col>5</xdr:col>
          <xdr:colOff>285750</xdr:colOff>
          <xdr:row>74</xdr:row>
          <xdr:rowOff>0</xdr:rowOff>
        </xdr:to>
        <xdr:sp macro="" textlink="">
          <xdr:nvSpPr>
            <xdr:cNvPr id="54371" name="Check Box 99" hidden="1">
              <a:extLst>
                <a:ext uri="{63B3BB69-23CF-44E3-9099-C40C66FF867C}">
                  <a14:compatExt spid="_x0000_s54371"/>
                </a:ext>
                <a:ext uri="{FF2B5EF4-FFF2-40B4-BE49-F238E27FC236}">
                  <a16:creationId xmlns:a16="http://schemas.microsoft.com/office/drawing/2014/main" id="{00000000-0008-0000-0D00-00006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190500</xdr:rowOff>
        </xdr:from>
        <xdr:to>
          <xdr:col>5</xdr:col>
          <xdr:colOff>285750</xdr:colOff>
          <xdr:row>75</xdr:row>
          <xdr:rowOff>0</xdr:rowOff>
        </xdr:to>
        <xdr:sp macro="" textlink="">
          <xdr:nvSpPr>
            <xdr:cNvPr id="54372" name="Check Box 100" hidden="1">
              <a:extLst>
                <a:ext uri="{63B3BB69-23CF-44E3-9099-C40C66FF867C}">
                  <a14:compatExt spid="_x0000_s54372"/>
                </a:ext>
                <a:ext uri="{FF2B5EF4-FFF2-40B4-BE49-F238E27FC236}">
                  <a16:creationId xmlns:a16="http://schemas.microsoft.com/office/drawing/2014/main" id="{00000000-0008-0000-0D00-00006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190500</xdr:rowOff>
        </xdr:from>
        <xdr:to>
          <xdr:col>5</xdr:col>
          <xdr:colOff>285750</xdr:colOff>
          <xdr:row>76</xdr:row>
          <xdr:rowOff>0</xdr:rowOff>
        </xdr:to>
        <xdr:sp macro="" textlink="">
          <xdr:nvSpPr>
            <xdr:cNvPr id="54373" name="Check Box 101" hidden="1">
              <a:extLst>
                <a:ext uri="{63B3BB69-23CF-44E3-9099-C40C66FF867C}">
                  <a14:compatExt spid="_x0000_s54373"/>
                </a:ext>
                <a:ext uri="{FF2B5EF4-FFF2-40B4-BE49-F238E27FC236}">
                  <a16:creationId xmlns:a16="http://schemas.microsoft.com/office/drawing/2014/main" id="{00000000-0008-0000-0D00-00006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190500</xdr:rowOff>
        </xdr:from>
        <xdr:to>
          <xdr:col>5</xdr:col>
          <xdr:colOff>285750</xdr:colOff>
          <xdr:row>77</xdr:row>
          <xdr:rowOff>0</xdr:rowOff>
        </xdr:to>
        <xdr:sp macro="" textlink="">
          <xdr:nvSpPr>
            <xdr:cNvPr id="54374" name="Check Box 102" hidden="1">
              <a:extLst>
                <a:ext uri="{63B3BB69-23CF-44E3-9099-C40C66FF867C}">
                  <a14:compatExt spid="_x0000_s54374"/>
                </a:ext>
                <a:ext uri="{FF2B5EF4-FFF2-40B4-BE49-F238E27FC236}">
                  <a16:creationId xmlns:a16="http://schemas.microsoft.com/office/drawing/2014/main" id="{00000000-0008-0000-0D00-00006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190500</xdr:rowOff>
        </xdr:from>
        <xdr:to>
          <xdr:col>5</xdr:col>
          <xdr:colOff>285750</xdr:colOff>
          <xdr:row>78</xdr:row>
          <xdr:rowOff>0</xdr:rowOff>
        </xdr:to>
        <xdr:sp macro="" textlink="">
          <xdr:nvSpPr>
            <xdr:cNvPr id="54375" name="Check Box 103" hidden="1">
              <a:extLst>
                <a:ext uri="{63B3BB69-23CF-44E3-9099-C40C66FF867C}">
                  <a14:compatExt spid="_x0000_s54375"/>
                </a:ext>
                <a:ext uri="{FF2B5EF4-FFF2-40B4-BE49-F238E27FC236}">
                  <a16:creationId xmlns:a16="http://schemas.microsoft.com/office/drawing/2014/main" id="{00000000-0008-0000-0D00-00006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190500</xdr:rowOff>
        </xdr:from>
        <xdr:to>
          <xdr:col>5</xdr:col>
          <xdr:colOff>285750</xdr:colOff>
          <xdr:row>79</xdr:row>
          <xdr:rowOff>0</xdr:rowOff>
        </xdr:to>
        <xdr:sp macro="" textlink="">
          <xdr:nvSpPr>
            <xdr:cNvPr id="54376" name="Check Box 104" hidden="1">
              <a:extLst>
                <a:ext uri="{63B3BB69-23CF-44E3-9099-C40C66FF867C}">
                  <a14:compatExt spid="_x0000_s54376"/>
                </a:ext>
                <a:ext uri="{FF2B5EF4-FFF2-40B4-BE49-F238E27FC236}">
                  <a16:creationId xmlns:a16="http://schemas.microsoft.com/office/drawing/2014/main" id="{00000000-0008-0000-0D00-00006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190500</xdr:rowOff>
        </xdr:from>
        <xdr:to>
          <xdr:col>5</xdr:col>
          <xdr:colOff>285750</xdr:colOff>
          <xdr:row>80</xdr:row>
          <xdr:rowOff>0</xdr:rowOff>
        </xdr:to>
        <xdr:sp macro="" textlink="">
          <xdr:nvSpPr>
            <xdr:cNvPr id="54377" name="Check Box 105" hidden="1">
              <a:extLst>
                <a:ext uri="{63B3BB69-23CF-44E3-9099-C40C66FF867C}">
                  <a14:compatExt spid="_x0000_s54377"/>
                </a:ext>
                <a:ext uri="{FF2B5EF4-FFF2-40B4-BE49-F238E27FC236}">
                  <a16:creationId xmlns:a16="http://schemas.microsoft.com/office/drawing/2014/main" id="{00000000-0008-0000-0D00-00006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79</xdr:row>
          <xdr:rowOff>190500</xdr:rowOff>
        </xdr:from>
        <xdr:to>
          <xdr:col>5</xdr:col>
          <xdr:colOff>285750</xdr:colOff>
          <xdr:row>81</xdr:row>
          <xdr:rowOff>0</xdr:rowOff>
        </xdr:to>
        <xdr:sp macro="" textlink="">
          <xdr:nvSpPr>
            <xdr:cNvPr id="54378" name="Check Box 106" hidden="1">
              <a:extLst>
                <a:ext uri="{63B3BB69-23CF-44E3-9099-C40C66FF867C}">
                  <a14:compatExt spid="_x0000_s54378"/>
                </a:ext>
                <a:ext uri="{FF2B5EF4-FFF2-40B4-BE49-F238E27FC236}">
                  <a16:creationId xmlns:a16="http://schemas.microsoft.com/office/drawing/2014/main" id="{00000000-0008-0000-0D00-00006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80</xdr:row>
          <xdr:rowOff>190500</xdr:rowOff>
        </xdr:from>
        <xdr:to>
          <xdr:col>5</xdr:col>
          <xdr:colOff>285750</xdr:colOff>
          <xdr:row>82</xdr:row>
          <xdr:rowOff>0</xdr:rowOff>
        </xdr:to>
        <xdr:sp macro="" textlink="">
          <xdr:nvSpPr>
            <xdr:cNvPr id="54379" name="Check Box 107" hidden="1">
              <a:extLst>
                <a:ext uri="{63B3BB69-23CF-44E3-9099-C40C66FF867C}">
                  <a14:compatExt spid="_x0000_s54379"/>
                </a:ext>
                <a:ext uri="{FF2B5EF4-FFF2-40B4-BE49-F238E27FC236}">
                  <a16:creationId xmlns:a16="http://schemas.microsoft.com/office/drawing/2014/main" id="{00000000-0008-0000-0D00-00006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190500</xdr:rowOff>
        </xdr:from>
        <xdr:to>
          <xdr:col>5</xdr:col>
          <xdr:colOff>285750</xdr:colOff>
          <xdr:row>114</xdr:row>
          <xdr:rowOff>0</xdr:rowOff>
        </xdr:to>
        <xdr:sp macro="" textlink="">
          <xdr:nvSpPr>
            <xdr:cNvPr id="54380" name="Check Box 108" hidden="1">
              <a:extLst>
                <a:ext uri="{63B3BB69-23CF-44E3-9099-C40C66FF867C}">
                  <a14:compatExt spid="_x0000_s54380"/>
                </a:ext>
                <a:ext uri="{FF2B5EF4-FFF2-40B4-BE49-F238E27FC236}">
                  <a16:creationId xmlns:a16="http://schemas.microsoft.com/office/drawing/2014/main" id="{00000000-0008-0000-0D00-00006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190500</xdr:rowOff>
        </xdr:from>
        <xdr:to>
          <xdr:col>5</xdr:col>
          <xdr:colOff>285750</xdr:colOff>
          <xdr:row>115</xdr:row>
          <xdr:rowOff>0</xdr:rowOff>
        </xdr:to>
        <xdr:sp macro="" textlink="">
          <xdr:nvSpPr>
            <xdr:cNvPr id="54381" name="Check Box 109" hidden="1">
              <a:extLst>
                <a:ext uri="{63B3BB69-23CF-44E3-9099-C40C66FF867C}">
                  <a14:compatExt spid="_x0000_s54381"/>
                </a:ext>
                <a:ext uri="{FF2B5EF4-FFF2-40B4-BE49-F238E27FC236}">
                  <a16:creationId xmlns:a16="http://schemas.microsoft.com/office/drawing/2014/main" id="{00000000-0008-0000-0D00-00006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190500</xdr:rowOff>
        </xdr:from>
        <xdr:to>
          <xdr:col>5</xdr:col>
          <xdr:colOff>285750</xdr:colOff>
          <xdr:row>116</xdr:row>
          <xdr:rowOff>0</xdr:rowOff>
        </xdr:to>
        <xdr:sp macro="" textlink="">
          <xdr:nvSpPr>
            <xdr:cNvPr id="54382" name="Check Box 110" hidden="1">
              <a:extLst>
                <a:ext uri="{63B3BB69-23CF-44E3-9099-C40C66FF867C}">
                  <a14:compatExt spid="_x0000_s54382"/>
                </a:ext>
                <a:ext uri="{FF2B5EF4-FFF2-40B4-BE49-F238E27FC236}">
                  <a16:creationId xmlns:a16="http://schemas.microsoft.com/office/drawing/2014/main" id="{00000000-0008-0000-0D00-00006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190500</xdr:rowOff>
        </xdr:from>
        <xdr:to>
          <xdr:col>5</xdr:col>
          <xdr:colOff>285750</xdr:colOff>
          <xdr:row>117</xdr:row>
          <xdr:rowOff>0</xdr:rowOff>
        </xdr:to>
        <xdr:sp macro="" textlink="">
          <xdr:nvSpPr>
            <xdr:cNvPr id="54383" name="Check Box 111" hidden="1">
              <a:extLst>
                <a:ext uri="{63B3BB69-23CF-44E3-9099-C40C66FF867C}">
                  <a14:compatExt spid="_x0000_s54383"/>
                </a:ext>
                <a:ext uri="{FF2B5EF4-FFF2-40B4-BE49-F238E27FC236}">
                  <a16:creationId xmlns:a16="http://schemas.microsoft.com/office/drawing/2014/main" id="{00000000-0008-0000-0D00-00006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190500</xdr:rowOff>
        </xdr:from>
        <xdr:to>
          <xdr:col>5</xdr:col>
          <xdr:colOff>285750</xdr:colOff>
          <xdr:row>118</xdr:row>
          <xdr:rowOff>0</xdr:rowOff>
        </xdr:to>
        <xdr:sp macro="" textlink="">
          <xdr:nvSpPr>
            <xdr:cNvPr id="54384" name="Check Box 112" hidden="1">
              <a:extLst>
                <a:ext uri="{63B3BB69-23CF-44E3-9099-C40C66FF867C}">
                  <a14:compatExt spid="_x0000_s54384"/>
                </a:ext>
                <a:ext uri="{FF2B5EF4-FFF2-40B4-BE49-F238E27FC236}">
                  <a16:creationId xmlns:a16="http://schemas.microsoft.com/office/drawing/2014/main" id="{00000000-0008-0000-0D00-00007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190500</xdr:rowOff>
        </xdr:from>
        <xdr:to>
          <xdr:col>5</xdr:col>
          <xdr:colOff>285750</xdr:colOff>
          <xdr:row>119</xdr:row>
          <xdr:rowOff>0</xdr:rowOff>
        </xdr:to>
        <xdr:sp macro="" textlink="">
          <xdr:nvSpPr>
            <xdr:cNvPr id="54385" name="Check Box 113" hidden="1">
              <a:extLst>
                <a:ext uri="{63B3BB69-23CF-44E3-9099-C40C66FF867C}">
                  <a14:compatExt spid="_x0000_s54385"/>
                </a:ext>
                <a:ext uri="{FF2B5EF4-FFF2-40B4-BE49-F238E27FC236}">
                  <a16:creationId xmlns:a16="http://schemas.microsoft.com/office/drawing/2014/main" id="{00000000-0008-0000-0D00-00007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190500</xdr:rowOff>
        </xdr:from>
        <xdr:to>
          <xdr:col>5</xdr:col>
          <xdr:colOff>285750</xdr:colOff>
          <xdr:row>120</xdr:row>
          <xdr:rowOff>0</xdr:rowOff>
        </xdr:to>
        <xdr:sp macro="" textlink="">
          <xdr:nvSpPr>
            <xdr:cNvPr id="54386" name="Check Box 114" hidden="1">
              <a:extLst>
                <a:ext uri="{63B3BB69-23CF-44E3-9099-C40C66FF867C}">
                  <a14:compatExt spid="_x0000_s54386"/>
                </a:ext>
                <a:ext uri="{FF2B5EF4-FFF2-40B4-BE49-F238E27FC236}">
                  <a16:creationId xmlns:a16="http://schemas.microsoft.com/office/drawing/2014/main" id="{00000000-0008-0000-0D00-00007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119</xdr:row>
          <xdr:rowOff>190500</xdr:rowOff>
        </xdr:from>
        <xdr:to>
          <xdr:col>5</xdr:col>
          <xdr:colOff>285750</xdr:colOff>
          <xdr:row>121</xdr:row>
          <xdr:rowOff>0</xdr:rowOff>
        </xdr:to>
        <xdr:sp macro="" textlink="">
          <xdr:nvSpPr>
            <xdr:cNvPr id="54387" name="Check Box 115" hidden="1">
              <a:extLst>
                <a:ext uri="{63B3BB69-23CF-44E3-9099-C40C66FF867C}">
                  <a14:compatExt spid="_x0000_s54387"/>
                </a:ext>
                <a:ext uri="{FF2B5EF4-FFF2-40B4-BE49-F238E27FC236}">
                  <a16:creationId xmlns:a16="http://schemas.microsoft.com/office/drawing/2014/main" id="{00000000-0008-0000-0D00-00007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120</xdr:row>
          <xdr:rowOff>190500</xdr:rowOff>
        </xdr:from>
        <xdr:to>
          <xdr:col>5</xdr:col>
          <xdr:colOff>285750</xdr:colOff>
          <xdr:row>122</xdr:row>
          <xdr:rowOff>0</xdr:rowOff>
        </xdr:to>
        <xdr:sp macro="" textlink="">
          <xdr:nvSpPr>
            <xdr:cNvPr id="54388" name="Check Box 116" hidden="1">
              <a:extLst>
                <a:ext uri="{63B3BB69-23CF-44E3-9099-C40C66FF867C}">
                  <a14:compatExt spid="_x0000_s54388"/>
                </a:ext>
                <a:ext uri="{FF2B5EF4-FFF2-40B4-BE49-F238E27FC236}">
                  <a16:creationId xmlns:a16="http://schemas.microsoft.com/office/drawing/2014/main" id="{00000000-0008-0000-0D00-00007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190500</xdr:rowOff>
        </xdr:from>
        <xdr:to>
          <xdr:col>5</xdr:col>
          <xdr:colOff>285750</xdr:colOff>
          <xdr:row>114</xdr:row>
          <xdr:rowOff>0</xdr:rowOff>
        </xdr:to>
        <xdr:sp macro="" textlink="">
          <xdr:nvSpPr>
            <xdr:cNvPr id="54389" name="Check Box 117" hidden="1">
              <a:extLst>
                <a:ext uri="{63B3BB69-23CF-44E3-9099-C40C66FF867C}">
                  <a14:compatExt spid="_x0000_s54389"/>
                </a:ext>
                <a:ext uri="{FF2B5EF4-FFF2-40B4-BE49-F238E27FC236}">
                  <a16:creationId xmlns:a16="http://schemas.microsoft.com/office/drawing/2014/main" id="{00000000-0008-0000-0D00-00007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190500</xdr:rowOff>
        </xdr:from>
        <xdr:to>
          <xdr:col>5</xdr:col>
          <xdr:colOff>285750</xdr:colOff>
          <xdr:row>115</xdr:row>
          <xdr:rowOff>0</xdr:rowOff>
        </xdr:to>
        <xdr:sp macro="" textlink="">
          <xdr:nvSpPr>
            <xdr:cNvPr id="54390" name="Check Box 118" hidden="1">
              <a:extLst>
                <a:ext uri="{63B3BB69-23CF-44E3-9099-C40C66FF867C}">
                  <a14:compatExt spid="_x0000_s54390"/>
                </a:ext>
                <a:ext uri="{FF2B5EF4-FFF2-40B4-BE49-F238E27FC236}">
                  <a16:creationId xmlns:a16="http://schemas.microsoft.com/office/drawing/2014/main" id="{00000000-0008-0000-0D00-00007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190500</xdr:rowOff>
        </xdr:from>
        <xdr:to>
          <xdr:col>5</xdr:col>
          <xdr:colOff>285750</xdr:colOff>
          <xdr:row>116</xdr:row>
          <xdr:rowOff>0</xdr:rowOff>
        </xdr:to>
        <xdr:sp macro="" textlink="">
          <xdr:nvSpPr>
            <xdr:cNvPr id="54391" name="Check Box 119" hidden="1">
              <a:extLst>
                <a:ext uri="{63B3BB69-23CF-44E3-9099-C40C66FF867C}">
                  <a14:compatExt spid="_x0000_s54391"/>
                </a:ext>
                <a:ext uri="{FF2B5EF4-FFF2-40B4-BE49-F238E27FC236}">
                  <a16:creationId xmlns:a16="http://schemas.microsoft.com/office/drawing/2014/main" id="{00000000-0008-0000-0D00-00007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190500</xdr:rowOff>
        </xdr:from>
        <xdr:to>
          <xdr:col>5</xdr:col>
          <xdr:colOff>285750</xdr:colOff>
          <xdr:row>117</xdr:row>
          <xdr:rowOff>0</xdr:rowOff>
        </xdr:to>
        <xdr:sp macro="" textlink="">
          <xdr:nvSpPr>
            <xdr:cNvPr id="54392" name="Check Box 120" hidden="1">
              <a:extLst>
                <a:ext uri="{63B3BB69-23CF-44E3-9099-C40C66FF867C}">
                  <a14:compatExt spid="_x0000_s54392"/>
                </a:ext>
                <a:ext uri="{FF2B5EF4-FFF2-40B4-BE49-F238E27FC236}">
                  <a16:creationId xmlns:a16="http://schemas.microsoft.com/office/drawing/2014/main" id="{00000000-0008-0000-0D00-00007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190500</xdr:rowOff>
        </xdr:from>
        <xdr:to>
          <xdr:col>5</xdr:col>
          <xdr:colOff>285750</xdr:colOff>
          <xdr:row>118</xdr:row>
          <xdr:rowOff>0</xdr:rowOff>
        </xdr:to>
        <xdr:sp macro="" textlink="">
          <xdr:nvSpPr>
            <xdr:cNvPr id="54393" name="Check Box 121" hidden="1">
              <a:extLst>
                <a:ext uri="{63B3BB69-23CF-44E3-9099-C40C66FF867C}">
                  <a14:compatExt spid="_x0000_s54393"/>
                </a:ext>
                <a:ext uri="{FF2B5EF4-FFF2-40B4-BE49-F238E27FC236}">
                  <a16:creationId xmlns:a16="http://schemas.microsoft.com/office/drawing/2014/main" id="{00000000-0008-0000-0D00-00007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190500</xdr:rowOff>
        </xdr:from>
        <xdr:to>
          <xdr:col>5</xdr:col>
          <xdr:colOff>285750</xdr:colOff>
          <xdr:row>119</xdr:row>
          <xdr:rowOff>0</xdr:rowOff>
        </xdr:to>
        <xdr:sp macro="" textlink="">
          <xdr:nvSpPr>
            <xdr:cNvPr id="54394" name="Check Box 122" hidden="1">
              <a:extLst>
                <a:ext uri="{63B3BB69-23CF-44E3-9099-C40C66FF867C}">
                  <a14:compatExt spid="_x0000_s54394"/>
                </a:ext>
                <a:ext uri="{FF2B5EF4-FFF2-40B4-BE49-F238E27FC236}">
                  <a16:creationId xmlns:a16="http://schemas.microsoft.com/office/drawing/2014/main" id="{00000000-0008-0000-0D00-00007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190500</xdr:rowOff>
        </xdr:from>
        <xdr:to>
          <xdr:col>5</xdr:col>
          <xdr:colOff>285750</xdr:colOff>
          <xdr:row>120</xdr:row>
          <xdr:rowOff>0</xdr:rowOff>
        </xdr:to>
        <xdr:sp macro="" textlink="">
          <xdr:nvSpPr>
            <xdr:cNvPr id="54395" name="Check Box 123" hidden="1">
              <a:extLst>
                <a:ext uri="{63B3BB69-23CF-44E3-9099-C40C66FF867C}">
                  <a14:compatExt spid="_x0000_s54395"/>
                </a:ext>
                <a:ext uri="{FF2B5EF4-FFF2-40B4-BE49-F238E27FC236}">
                  <a16:creationId xmlns:a16="http://schemas.microsoft.com/office/drawing/2014/main" id="{00000000-0008-0000-0D00-00007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119</xdr:row>
          <xdr:rowOff>190500</xdr:rowOff>
        </xdr:from>
        <xdr:to>
          <xdr:col>5</xdr:col>
          <xdr:colOff>285750</xdr:colOff>
          <xdr:row>121</xdr:row>
          <xdr:rowOff>0</xdr:rowOff>
        </xdr:to>
        <xdr:sp macro="" textlink="">
          <xdr:nvSpPr>
            <xdr:cNvPr id="54396" name="Check Box 124" hidden="1">
              <a:extLst>
                <a:ext uri="{63B3BB69-23CF-44E3-9099-C40C66FF867C}">
                  <a14:compatExt spid="_x0000_s54396"/>
                </a:ext>
                <a:ext uri="{FF2B5EF4-FFF2-40B4-BE49-F238E27FC236}">
                  <a16:creationId xmlns:a16="http://schemas.microsoft.com/office/drawing/2014/main" id="{00000000-0008-0000-0D00-00007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120</xdr:row>
          <xdr:rowOff>190500</xdr:rowOff>
        </xdr:from>
        <xdr:to>
          <xdr:col>5</xdr:col>
          <xdr:colOff>285750</xdr:colOff>
          <xdr:row>122</xdr:row>
          <xdr:rowOff>0</xdr:rowOff>
        </xdr:to>
        <xdr:sp macro="" textlink="">
          <xdr:nvSpPr>
            <xdr:cNvPr id="54397" name="Check Box 125" hidden="1">
              <a:extLst>
                <a:ext uri="{63B3BB69-23CF-44E3-9099-C40C66FF867C}">
                  <a14:compatExt spid="_x0000_s54397"/>
                </a:ext>
                <a:ext uri="{FF2B5EF4-FFF2-40B4-BE49-F238E27FC236}">
                  <a16:creationId xmlns:a16="http://schemas.microsoft.com/office/drawing/2014/main" id="{00000000-0008-0000-0D00-00007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190500</xdr:rowOff>
        </xdr:from>
        <xdr:to>
          <xdr:col>5</xdr:col>
          <xdr:colOff>285750</xdr:colOff>
          <xdr:row>154</xdr:row>
          <xdr:rowOff>0</xdr:rowOff>
        </xdr:to>
        <xdr:sp macro="" textlink="">
          <xdr:nvSpPr>
            <xdr:cNvPr id="54398" name="Check Box 126" hidden="1">
              <a:extLst>
                <a:ext uri="{63B3BB69-23CF-44E3-9099-C40C66FF867C}">
                  <a14:compatExt spid="_x0000_s54398"/>
                </a:ext>
                <a:ext uri="{FF2B5EF4-FFF2-40B4-BE49-F238E27FC236}">
                  <a16:creationId xmlns:a16="http://schemas.microsoft.com/office/drawing/2014/main" id="{00000000-0008-0000-0D00-00007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190500</xdr:rowOff>
        </xdr:from>
        <xdr:to>
          <xdr:col>5</xdr:col>
          <xdr:colOff>285750</xdr:colOff>
          <xdr:row>155</xdr:row>
          <xdr:rowOff>0</xdr:rowOff>
        </xdr:to>
        <xdr:sp macro="" textlink="">
          <xdr:nvSpPr>
            <xdr:cNvPr id="54399" name="Check Box 127" hidden="1">
              <a:extLst>
                <a:ext uri="{63B3BB69-23CF-44E3-9099-C40C66FF867C}">
                  <a14:compatExt spid="_x0000_s54399"/>
                </a:ext>
                <a:ext uri="{FF2B5EF4-FFF2-40B4-BE49-F238E27FC236}">
                  <a16:creationId xmlns:a16="http://schemas.microsoft.com/office/drawing/2014/main" id="{00000000-0008-0000-0D00-00007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190500</xdr:rowOff>
        </xdr:from>
        <xdr:to>
          <xdr:col>5</xdr:col>
          <xdr:colOff>285750</xdr:colOff>
          <xdr:row>156</xdr:row>
          <xdr:rowOff>0</xdr:rowOff>
        </xdr:to>
        <xdr:sp macro="" textlink="">
          <xdr:nvSpPr>
            <xdr:cNvPr id="54400" name="Check Box 128" hidden="1">
              <a:extLst>
                <a:ext uri="{63B3BB69-23CF-44E3-9099-C40C66FF867C}">
                  <a14:compatExt spid="_x0000_s54400"/>
                </a:ext>
                <a:ext uri="{FF2B5EF4-FFF2-40B4-BE49-F238E27FC236}">
                  <a16:creationId xmlns:a16="http://schemas.microsoft.com/office/drawing/2014/main" id="{00000000-0008-0000-0D00-00008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190500</xdr:rowOff>
        </xdr:from>
        <xdr:to>
          <xdr:col>5</xdr:col>
          <xdr:colOff>285750</xdr:colOff>
          <xdr:row>157</xdr:row>
          <xdr:rowOff>0</xdr:rowOff>
        </xdr:to>
        <xdr:sp macro="" textlink="">
          <xdr:nvSpPr>
            <xdr:cNvPr id="54401" name="Check Box 129" hidden="1">
              <a:extLst>
                <a:ext uri="{63B3BB69-23CF-44E3-9099-C40C66FF867C}">
                  <a14:compatExt spid="_x0000_s54401"/>
                </a:ext>
                <a:ext uri="{FF2B5EF4-FFF2-40B4-BE49-F238E27FC236}">
                  <a16:creationId xmlns:a16="http://schemas.microsoft.com/office/drawing/2014/main" id="{00000000-0008-0000-0D00-00008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190500</xdr:rowOff>
        </xdr:from>
        <xdr:to>
          <xdr:col>5</xdr:col>
          <xdr:colOff>285750</xdr:colOff>
          <xdr:row>158</xdr:row>
          <xdr:rowOff>0</xdr:rowOff>
        </xdr:to>
        <xdr:sp macro="" textlink="">
          <xdr:nvSpPr>
            <xdr:cNvPr id="54402" name="Check Box 130" hidden="1">
              <a:extLst>
                <a:ext uri="{63B3BB69-23CF-44E3-9099-C40C66FF867C}">
                  <a14:compatExt spid="_x0000_s54402"/>
                </a:ext>
                <a:ext uri="{FF2B5EF4-FFF2-40B4-BE49-F238E27FC236}">
                  <a16:creationId xmlns:a16="http://schemas.microsoft.com/office/drawing/2014/main" id="{00000000-0008-0000-0D00-00008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190500</xdr:rowOff>
        </xdr:from>
        <xdr:to>
          <xdr:col>5</xdr:col>
          <xdr:colOff>285750</xdr:colOff>
          <xdr:row>159</xdr:row>
          <xdr:rowOff>0</xdr:rowOff>
        </xdr:to>
        <xdr:sp macro="" textlink="">
          <xdr:nvSpPr>
            <xdr:cNvPr id="54403" name="Check Box 131" hidden="1">
              <a:extLst>
                <a:ext uri="{63B3BB69-23CF-44E3-9099-C40C66FF867C}">
                  <a14:compatExt spid="_x0000_s54403"/>
                </a:ext>
                <a:ext uri="{FF2B5EF4-FFF2-40B4-BE49-F238E27FC236}">
                  <a16:creationId xmlns:a16="http://schemas.microsoft.com/office/drawing/2014/main" id="{00000000-0008-0000-0D00-00008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190500</xdr:rowOff>
        </xdr:from>
        <xdr:to>
          <xdr:col>5</xdr:col>
          <xdr:colOff>285750</xdr:colOff>
          <xdr:row>160</xdr:row>
          <xdr:rowOff>0</xdr:rowOff>
        </xdr:to>
        <xdr:sp macro="" textlink="">
          <xdr:nvSpPr>
            <xdr:cNvPr id="54404" name="Check Box 132" hidden="1">
              <a:extLst>
                <a:ext uri="{63B3BB69-23CF-44E3-9099-C40C66FF867C}">
                  <a14:compatExt spid="_x0000_s54404"/>
                </a:ext>
                <a:ext uri="{FF2B5EF4-FFF2-40B4-BE49-F238E27FC236}">
                  <a16:creationId xmlns:a16="http://schemas.microsoft.com/office/drawing/2014/main" id="{00000000-0008-0000-0D00-00008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159</xdr:row>
          <xdr:rowOff>190500</xdr:rowOff>
        </xdr:from>
        <xdr:to>
          <xdr:col>5</xdr:col>
          <xdr:colOff>285750</xdr:colOff>
          <xdr:row>161</xdr:row>
          <xdr:rowOff>0</xdr:rowOff>
        </xdr:to>
        <xdr:sp macro="" textlink="">
          <xdr:nvSpPr>
            <xdr:cNvPr id="54405" name="Check Box 133" hidden="1">
              <a:extLst>
                <a:ext uri="{63B3BB69-23CF-44E3-9099-C40C66FF867C}">
                  <a14:compatExt spid="_x0000_s54405"/>
                </a:ext>
                <a:ext uri="{FF2B5EF4-FFF2-40B4-BE49-F238E27FC236}">
                  <a16:creationId xmlns:a16="http://schemas.microsoft.com/office/drawing/2014/main" id="{00000000-0008-0000-0D00-00008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160</xdr:row>
          <xdr:rowOff>190500</xdr:rowOff>
        </xdr:from>
        <xdr:to>
          <xdr:col>5</xdr:col>
          <xdr:colOff>285750</xdr:colOff>
          <xdr:row>162</xdr:row>
          <xdr:rowOff>0</xdr:rowOff>
        </xdr:to>
        <xdr:sp macro="" textlink="">
          <xdr:nvSpPr>
            <xdr:cNvPr id="54406" name="Check Box 134" hidden="1">
              <a:extLst>
                <a:ext uri="{63B3BB69-23CF-44E3-9099-C40C66FF867C}">
                  <a14:compatExt spid="_x0000_s54406"/>
                </a:ext>
                <a:ext uri="{FF2B5EF4-FFF2-40B4-BE49-F238E27FC236}">
                  <a16:creationId xmlns:a16="http://schemas.microsoft.com/office/drawing/2014/main" id="{00000000-0008-0000-0D00-00008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190500</xdr:rowOff>
        </xdr:from>
        <xdr:to>
          <xdr:col>5</xdr:col>
          <xdr:colOff>285750</xdr:colOff>
          <xdr:row>154</xdr:row>
          <xdr:rowOff>0</xdr:rowOff>
        </xdr:to>
        <xdr:sp macro="" textlink="">
          <xdr:nvSpPr>
            <xdr:cNvPr id="54407" name="Check Box 135" hidden="1">
              <a:extLst>
                <a:ext uri="{63B3BB69-23CF-44E3-9099-C40C66FF867C}">
                  <a14:compatExt spid="_x0000_s54407"/>
                </a:ext>
                <a:ext uri="{FF2B5EF4-FFF2-40B4-BE49-F238E27FC236}">
                  <a16:creationId xmlns:a16="http://schemas.microsoft.com/office/drawing/2014/main" id="{00000000-0008-0000-0D00-00008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190500</xdr:rowOff>
        </xdr:from>
        <xdr:to>
          <xdr:col>5</xdr:col>
          <xdr:colOff>285750</xdr:colOff>
          <xdr:row>155</xdr:row>
          <xdr:rowOff>0</xdr:rowOff>
        </xdr:to>
        <xdr:sp macro="" textlink="">
          <xdr:nvSpPr>
            <xdr:cNvPr id="54408" name="Check Box 136" hidden="1">
              <a:extLst>
                <a:ext uri="{63B3BB69-23CF-44E3-9099-C40C66FF867C}">
                  <a14:compatExt spid="_x0000_s54408"/>
                </a:ext>
                <a:ext uri="{FF2B5EF4-FFF2-40B4-BE49-F238E27FC236}">
                  <a16:creationId xmlns:a16="http://schemas.microsoft.com/office/drawing/2014/main" id="{00000000-0008-0000-0D00-00008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190500</xdr:rowOff>
        </xdr:from>
        <xdr:to>
          <xdr:col>5</xdr:col>
          <xdr:colOff>285750</xdr:colOff>
          <xdr:row>156</xdr:row>
          <xdr:rowOff>0</xdr:rowOff>
        </xdr:to>
        <xdr:sp macro="" textlink="">
          <xdr:nvSpPr>
            <xdr:cNvPr id="54409" name="Check Box 137" hidden="1">
              <a:extLst>
                <a:ext uri="{63B3BB69-23CF-44E3-9099-C40C66FF867C}">
                  <a14:compatExt spid="_x0000_s54409"/>
                </a:ext>
                <a:ext uri="{FF2B5EF4-FFF2-40B4-BE49-F238E27FC236}">
                  <a16:creationId xmlns:a16="http://schemas.microsoft.com/office/drawing/2014/main" id="{00000000-0008-0000-0D00-00008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190500</xdr:rowOff>
        </xdr:from>
        <xdr:to>
          <xdr:col>5</xdr:col>
          <xdr:colOff>285750</xdr:colOff>
          <xdr:row>157</xdr:row>
          <xdr:rowOff>0</xdr:rowOff>
        </xdr:to>
        <xdr:sp macro="" textlink="">
          <xdr:nvSpPr>
            <xdr:cNvPr id="54410" name="Check Box 138" hidden="1">
              <a:extLst>
                <a:ext uri="{63B3BB69-23CF-44E3-9099-C40C66FF867C}">
                  <a14:compatExt spid="_x0000_s54410"/>
                </a:ext>
                <a:ext uri="{FF2B5EF4-FFF2-40B4-BE49-F238E27FC236}">
                  <a16:creationId xmlns:a16="http://schemas.microsoft.com/office/drawing/2014/main" id="{00000000-0008-0000-0D00-00008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190500</xdr:rowOff>
        </xdr:from>
        <xdr:to>
          <xdr:col>5</xdr:col>
          <xdr:colOff>285750</xdr:colOff>
          <xdr:row>158</xdr:row>
          <xdr:rowOff>0</xdr:rowOff>
        </xdr:to>
        <xdr:sp macro="" textlink="">
          <xdr:nvSpPr>
            <xdr:cNvPr id="54411" name="Check Box 139" hidden="1">
              <a:extLst>
                <a:ext uri="{63B3BB69-23CF-44E3-9099-C40C66FF867C}">
                  <a14:compatExt spid="_x0000_s54411"/>
                </a:ext>
                <a:ext uri="{FF2B5EF4-FFF2-40B4-BE49-F238E27FC236}">
                  <a16:creationId xmlns:a16="http://schemas.microsoft.com/office/drawing/2014/main" id="{00000000-0008-0000-0D00-00008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190500</xdr:rowOff>
        </xdr:from>
        <xdr:to>
          <xdr:col>5</xdr:col>
          <xdr:colOff>285750</xdr:colOff>
          <xdr:row>159</xdr:row>
          <xdr:rowOff>0</xdr:rowOff>
        </xdr:to>
        <xdr:sp macro="" textlink="">
          <xdr:nvSpPr>
            <xdr:cNvPr id="54412" name="Check Box 140" hidden="1">
              <a:extLst>
                <a:ext uri="{63B3BB69-23CF-44E3-9099-C40C66FF867C}">
                  <a14:compatExt spid="_x0000_s54412"/>
                </a:ext>
                <a:ext uri="{FF2B5EF4-FFF2-40B4-BE49-F238E27FC236}">
                  <a16:creationId xmlns:a16="http://schemas.microsoft.com/office/drawing/2014/main" id="{00000000-0008-0000-0D00-00008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190500</xdr:rowOff>
        </xdr:from>
        <xdr:to>
          <xdr:col>5</xdr:col>
          <xdr:colOff>285750</xdr:colOff>
          <xdr:row>160</xdr:row>
          <xdr:rowOff>0</xdr:rowOff>
        </xdr:to>
        <xdr:sp macro="" textlink="">
          <xdr:nvSpPr>
            <xdr:cNvPr id="54413" name="Check Box 141" hidden="1">
              <a:extLst>
                <a:ext uri="{63B3BB69-23CF-44E3-9099-C40C66FF867C}">
                  <a14:compatExt spid="_x0000_s54413"/>
                </a:ext>
                <a:ext uri="{FF2B5EF4-FFF2-40B4-BE49-F238E27FC236}">
                  <a16:creationId xmlns:a16="http://schemas.microsoft.com/office/drawing/2014/main" id="{00000000-0008-0000-0D00-00008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159</xdr:row>
          <xdr:rowOff>190500</xdr:rowOff>
        </xdr:from>
        <xdr:to>
          <xdr:col>5</xdr:col>
          <xdr:colOff>285750</xdr:colOff>
          <xdr:row>161</xdr:row>
          <xdr:rowOff>0</xdr:rowOff>
        </xdr:to>
        <xdr:sp macro="" textlink="">
          <xdr:nvSpPr>
            <xdr:cNvPr id="54414" name="Check Box 142" hidden="1">
              <a:extLst>
                <a:ext uri="{63B3BB69-23CF-44E3-9099-C40C66FF867C}">
                  <a14:compatExt spid="_x0000_s54414"/>
                </a:ext>
                <a:ext uri="{FF2B5EF4-FFF2-40B4-BE49-F238E27FC236}">
                  <a16:creationId xmlns:a16="http://schemas.microsoft.com/office/drawing/2014/main" id="{00000000-0008-0000-0D00-00008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160</xdr:row>
          <xdr:rowOff>190500</xdr:rowOff>
        </xdr:from>
        <xdr:to>
          <xdr:col>5</xdr:col>
          <xdr:colOff>285750</xdr:colOff>
          <xdr:row>162</xdr:row>
          <xdr:rowOff>0</xdr:rowOff>
        </xdr:to>
        <xdr:sp macro="" textlink="">
          <xdr:nvSpPr>
            <xdr:cNvPr id="54415" name="Check Box 143" hidden="1">
              <a:extLst>
                <a:ext uri="{63B3BB69-23CF-44E3-9099-C40C66FF867C}">
                  <a14:compatExt spid="_x0000_s54415"/>
                </a:ext>
                <a:ext uri="{FF2B5EF4-FFF2-40B4-BE49-F238E27FC236}">
                  <a16:creationId xmlns:a16="http://schemas.microsoft.com/office/drawing/2014/main" id="{00000000-0008-0000-0D00-00008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190500</xdr:rowOff>
        </xdr:from>
        <xdr:to>
          <xdr:col>5</xdr:col>
          <xdr:colOff>285750</xdr:colOff>
          <xdr:row>154</xdr:row>
          <xdr:rowOff>0</xdr:rowOff>
        </xdr:to>
        <xdr:sp macro="" textlink="">
          <xdr:nvSpPr>
            <xdr:cNvPr id="54416" name="Check Box 144" hidden="1">
              <a:extLst>
                <a:ext uri="{63B3BB69-23CF-44E3-9099-C40C66FF867C}">
                  <a14:compatExt spid="_x0000_s54416"/>
                </a:ext>
                <a:ext uri="{FF2B5EF4-FFF2-40B4-BE49-F238E27FC236}">
                  <a16:creationId xmlns:a16="http://schemas.microsoft.com/office/drawing/2014/main" id="{00000000-0008-0000-0D00-00009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190500</xdr:rowOff>
        </xdr:from>
        <xdr:to>
          <xdr:col>5</xdr:col>
          <xdr:colOff>285750</xdr:colOff>
          <xdr:row>155</xdr:row>
          <xdr:rowOff>0</xdr:rowOff>
        </xdr:to>
        <xdr:sp macro="" textlink="">
          <xdr:nvSpPr>
            <xdr:cNvPr id="54417" name="Check Box 145" hidden="1">
              <a:extLst>
                <a:ext uri="{63B3BB69-23CF-44E3-9099-C40C66FF867C}">
                  <a14:compatExt spid="_x0000_s54417"/>
                </a:ext>
                <a:ext uri="{FF2B5EF4-FFF2-40B4-BE49-F238E27FC236}">
                  <a16:creationId xmlns:a16="http://schemas.microsoft.com/office/drawing/2014/main" id="{00000000-0008-0000-0D00-00009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190500</xdr:rowOff>
        </xdr:from>
        <xdr:to>
          <xdr:col>5</xdr:col>
          <xdr:colOff>285750</xdr:colOff>
          <xdr:row>156</xdr:row>
          <xdr:rowOff>0</xdr:rowOff>
        </xdr:to>
        <xdr:sp macro="" textlink="">
          <xdr:nvSpPr>
            <xdr:cNvPr id="54418" name="Check Box 146" hidden="1">
              <a:extLst>
                <a:ext uri="{63B3BB69-23CF-44E3-9099-C40C66FF867C}">
                  <a14:compatExt spid="_x0000_s54418"/>
                </a:ext>
                <a:ext uri="{FF2B5EF4-FFF2-40B4-BE49-F238E27FC236}">
                  <a16:creationId xmlns:a16="http://schemas.microsoft.com/office/drawing/2014/main" id="{00000000-0008-0000-0D00-00009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190500</xdr:rowOff>
        </xdr:from>
        <xdr:to>
          <xdr:col>5</xdr:col>
          <xdr:colOff>285750</xdr:colOff>
          <xdr:row>157</xdr:row>
          <xdr:rowOff>0</xdr:rowOff>
        </xdr:to>
        <xdr:sp macro="" textlink="">
          <xdr:nvSpPr>
            <xdr:cNvPr id="54419" name="Check Box 147" hidden="1">
              <a:extLst>
                <a:ext uri="{63B3BB69-23CF-44E3-9099-C40C66FF867C}">
                  <a14:compatExt spid="_x0000_s54419"/>
                </a:ext>
                <a:ext uri="{FF2B5EF4-FFF2-40B4-BE49-F238E27FC236}">
                  <a16:creationId xmlns:a16="http://schemas.microsoft.com/office/drawing/2014/main" id="{00000000-0008-0000-0D00-00009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190500</xdr:rowOff>
        </xdr:from>
        <xdr:to>
          <xdr:col>5</xdr:col>
          <xdr:colOff>285750</xdr:colOff>
          <xdr:row>158</xdr:row>
          <xdr:rowOff>0</xdr:rowOff>
        </xdr:to>
        <xdr:sp macro="" textlink="">
          <xdr:nvSpPr>
            <xdr:cNvPr id="54420" name="Check Box 148" hidden="1">
              <a:extLst>
                <a:ext uri="{63B3BB69-23CF-44E3-9099-C40C66FF867C}">
                  <a14:compatExt spid="_x0000_s54420"/>
                </a:ext>
                <a:ext uri="{FF2B5EF4-FFF2-40B4-BE49-F238E27FC236}">
                  <a16:creationId xmlns:a16="http://schemas.microsoft.com/office/drawing/2014/main" id="{00000000-0008-0000-0D00-00009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190500</xdr:rowOff>
        </xdr:from>
        <xdr:to>
          <xdr:col>5</xdr:col>
          <xdr:colOff>285750</xdr:colOff>
          <xdr:row>159</xdr:row>
          <xdr:rowOff>0</xdr:rowOff>
        </xdr:to>
        <xdr:sp macro="" textlink="">
          <xdr:nvSpPr>
            <xdr:cNvPr id="54421" name="Check Box 149" hidden="1">
              <a:extLst>
                <a:ext uri="{63B3BB69-23CF-44E3-9099-C40C66FF867C}">
                  <a14:compatExt spid="_x0000_s54421"/>
                </a:ext>
                <a:ext uri="{FF2B5EF4-FFF2-40B4-BE49-F238E27FC236}">
                  <a16:creationId xmlns:a16="http://schemas.microsoft.com/office/drawing/2014/main" id="{00000000-0008-0000-0D00-00009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190500</xdr:rowOff>
        </xdr:from>
        <xdr:to>
          <xdr:col>5</xdr:col>
          <xdr:colOff>285750</xdr:colOff>
          <xdr:row>160</xdr:row>
          <xdr:rowOff>0</xdr:rowOff>
        </xdr:to>
        <xdr:sp macro="" textlink="">
          <xdr:nvSpPr>
            <xdr:cNvPr id="54422" name="Check Box 150" hidden="1">
              <a:extLst>
                <a:ext uri="{63B3BB69-23CF-44E3-9099-C40C66FF867C}">
                  <a14:compatExt spid="_x0000_s54422"/>
                </a:ext>
                <a:ext uri="{FF2B5EF4-FFF2-40B4-BE49-F238E27FC236}">
                  <a16:creationId xmlns:a16="http://schemas.microsoft.com/office/drawing/2014/main" id="{00000000-0008-0000-0D00-00009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159</xdr:row>
          <xdr:rowOff>190500</xdr:rowOff>
        </xdr:from>
        <xdr:to>
          <xdr:col>5</xdr:col>
          <xdr:colOff>285750</xdr:colOff>
          <xdr:row>161</xdr:row>
          <xdr:rowOff>0</xdr:rowOff>
        </xdr:to>
        <xdr:sp macro="" textlink="">
          <xdr:nvSpPr>
            <xdr:cNvPr id="54423" name="Check Box 151" hidden="1">
              <a:extLst>
                <a:ext uri="{63B3BB69-23CF-44E3-9099-C40C66FF867C}">
                  <a14:compatExt spid="_x0000_s54423"/>
                </a:ext>
                <a:ext uri="{FF2B5EF4-FFF2-40B4-BE49-F238E27FC236}">
                  <a16:creationId xmlns:a16="http://schemas.microsoft.com/office/drawing/2014/main" id="{00000000-0008-0000-0D00-00009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160</xdr:row>
          <xdr:rowOff>190500</xdr:rowOff>
        </xdr:from>
        <xdr:to>
          <xdr:col>5</xdr:col>
          <xdr:colOff>285750</xdr:colOff>
          <xdr:row>162</xdr:row>
          <xdr:rowOff>0</xdr:rowOff>
        </xdr:to>
        <xdr:sp macro="" textlink="">
          <xdr:nvSpPr>
            <xdr:cNvPr id="54424" name="Check Box 152" hidden="1">
              <a:extLst>
                <a:ext uri="{63B3BB69-23CF-44E3-9099-C40C66FF867C}">
                  <a14:compatExt spid="_x0000_s54424"/>
                </a:ext>
                <a:ext uri="{FF2B5EF4-FFF2-40B4-BE49-F238E27FC236}">
                  <a16:creationId xmlns:a16="http://schemas.microsoft.com/office/drawing/2014/main" id="{00000000-0008-0000-0D00-00009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285750</xdr:colOff>
          <xdr:row>194</xdr:row>
          <xdr:rowOff>0</xdr:rowOff>
        </xdr:to>
        <xdr:sp macro="" textlink="">
          <xdr:nvSpPr>
            <xdr:cNvPr id="54425" name="Check Box 153" hidden="1">
              <a:extLst>
                <a:ext uri="{63B3BB69-23CF-44E3-9099-C40C66FF867C}">
                  <a14:compatExt spid="_x0000_s54425"/>
                </a:ext>
                <a:ext uri="{FF2B5EF4-FFF2-40B4-BE49-F238E27FC236}">
                  <a16:creationId xmlns:a16="http://schemas.microsoft.com/office/drawing/2014/main" id="{00000000-0008-0000-0D00-00009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285750</xdr:colOff>
          <xdr:row>195</xdr:row>
          <xdr:rowOff>0</xdr:rowOff>
        </xdr:to>
        <xdr:sp macro="" textlink="">
          <xdr:nvSpPr>
            <xdr:cNvPr id="54426" name="Check Box 154" hidden="1">
              <a:extLst>
                <a:ext uri="{63B3BB69-23CF-44E3-9099-C40C66FF867C}">
                  <a14:compatExt spid="_x0000_s54426"/>
                </a:ext>
                <a:ext uri="{FF2B5EF4-FFF2-40B4-BE49-F238E27FC236}">
                  <a16:creationId xmlns:a16="http://schemas.microsoft.com/office/drawing/2014/main" id="{00000000-0008-0000-0D00-00009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285750</xdr:colOff>
          <xdr:row>196</xdr:row>
          <xdr:rowOff>0</xdr:rowOff>
        </xdr:to>
        <xdr:sp macro="" textlink="">
          <xdr:nvSpPr>
            <xdr:cNvPr id="54427" name="Check Box 155" hidden="1">
              <a:extLst>
                <a:ext uri="{63B3BB69-23CF-44E3-9099-C40C66FF867C}">
                  <a14:compatExt spid="_x0000_s54427"/>
                </a:ext>
                <a:ext uri="{FF2B5EF4-FFF2-40B4-BE49-F238E27FC236}">
                  <a16:creationId xmlns:a16="http://schemas.microsoft.com/office/drawing/2014/main" id="{00000000-0008-0000-0D00-00009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285750</xdr:colOff>
          <xdr:row>197</xdr:row>
          <xdr:rowOff>0</xdr:rowOff>
        </xdr:to>
        <xdr:sp macro="" textlink="">
          <xdr:nvSpPr>
            <xdr:cNvPr id="54428" name="Check Box 156" hidden="1">
              <a:extLst>
                <a:ext uri="{63B3BB69-23CF-44E3-9099-C40C66FF867C}">
                  <a14:compatExt spid="_x0000_s54428"/>
                </a:ext>
                <a:ext uri="{FF2B5EF4-FFF2-40B4-BE49-F238E27FC236}">
                  <a16:creationId xmlns:a16="http://schemas.microsoft.com/office/drawing/2014/main" id="{00000000-0008-0000-0D00-00009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285750</xdr:colOff>
          <xdr:row>198</xdr:row>
          <xdr:rowOff>0</xdr:rowOff>
        </xdr:to>
        <xdr:sp macro="" textlink="">
          <xdr:nvSpPr>
            <xdr:cNvPr id="54429" name="Check Box 157" hidden="1">
              <a:extLst>
                <a:ext uri="{63B3BB69-23CF-44E3-9099-C40C66FF867C}">
                  <a14:compatExt spid="_x0000_s54429"/>
                </a:ext>
                <a:ext uri="{FF2B5EF4-FFF2-40B4-BE49-F238E27FC236}">
                  <a16:creationId xmlns:a16="http://schemas.microsoft.com/office/drawing/2014/main" id="{00000000-0008-0000-0D00-00009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285750</xdr:colOff>
          <xdr:row>199</xdr:row>
          <xdr:rowOff>0</xdr:rowOff>
        </xdr:to>
        <xdr:sp macro="" textlink="">
          <xdr:nvSpPr>
            <xdr:cNvPr id="54430" name="Check Box 158" hidden="1">
              <a:extLst>
                <a:ext uri="{63B3BB69-23CF-44E3-9099-C40C66FF867C}">
                  <a14:compatExt spid="_x0000_s54430"/>
                </a:ext>
                <a:ext uri="{FF2B5EF4-FFF2-40B4-BE49-F238E27FC236}">
                  <a16:creationId xmlns:a16="http://schemas.microsoft.com/office/drawing/2014/main" id="{00000000-0008-0000-0D00-00009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285750</xdr:colOff>
          <xdr:row>200</xdr:row>
          <xdr:rowOff>0</xdr:rowOff>
        </xdr:to>
        <xdr:sp macro="" textlink="">
          <xdr:nvSpPr>
            <xdr:cNvPr id="54431" name="Check Box 159" hidden="1">
              <a:extLst>
                <a:ext uri="{63B3BB69-23CF-44E3-9099-C40C66FF867C}">
                  <a14:compatExt spid="_x0000_s54431"/>
                </a:ext>
                <a:ext uri="{FF2B5EF4-FFF2-40B4-BE49-F238E27FC236}">
                  <a16:creationId xmlns:a16="http://schemas.microsoft.com/office/drawing/2014/main" id="{00000000-0008-0000-0D00-00009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199</xdr:row>
          <xdr:rowOff>190500</xdr:rowOff>
        </xdr:from>
        <xdr:to>
          <xdr:col>5</xdr:col>
          <xdr:colOff>285750</xdr:colOff>
          <xdr:row>201</xdr:row>
          <xdr:rowOff>0</xdr:rowOff>
        </xdr:to>
        <xdr:sp macro="" textlink="">
          <xdr:nvSpPr>
            <xdr:cNvPr id="54432" name="Check Box 160" hidden="1">
              <a:extLst>
                <a:ext uri="{63B3BB69-23CF-44E3-9099-C40C66FF867C}">
                  <a14:compatExt spid="_x0000_s54432"/>
                </a:ext>
                <a:ext uri="{FF2B5EF4-FFF2-40B4-BE49-F238E27FC236}">
                  <a16:creationId xmlns:a16="http://schemas.microsoft.com/office/drawing/2014/main" id="{00000000-0008-0000-0D00-0000A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200</xdr:row>
          <xdr:rowOff>190500</xdr:rowOff>
        </xdr:from>
        <xdr:to>
          <xdr:col>5</xdr:col>
          <xdr:colOff>285750</xdr:colOff>
          <xdr:row>202</xdr:row>
          <xdr:rowOff>0</xdr:rowOff>
        </xdr:to>
        <xdr:sp macro="" textlink="">
          <xdr:nvSpPr>
            <xdr:cNvPr id="54433" name="Check Box 161" hidden="1">
              <a:extLst>
                <a:ext uri="{63B3BB69-23CF-44E3-9099-C40C66FF867C}">
                  <a14:compatExt spid="_x0000_s54433"/>
                </a:ext>
                <a:ext uri="{FF2B5EF4-FFF2-40B4-BE49-F238E27FC236}">
                  <a16:creationId xmlns:a16="http://schemas.microsoft.com/office/drawing/2014/main" id="{00000000-0008-0000-0D00-0000A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285750</xdr:colOff>
          <xdr:row>194</xdr:row>
          <xdr:rowOff>0</xdr:rowOff>
        </xdr:to>
        <xdr:sp macro="" textlink="">
          <xdr:nvSpPr>
            <xdr:cNvPr id="54434" name="Check Box 162" hidden="1">
              <a:extLst>
                <a:ext uri="{63B3BB69-23CF-44E3-9099-C40C66FF867C}">
                  <a14:compatExt spid="_x0000_s54434"/>
                </a:ext>
                <a:ext uri="{FF2B5EF4-FFF2-40B4-BE49-F238E27FC236}">
                  <a16:creationId xmlns:a16="http://schemas.microsoft.com/office/drawing/2014/main" id="{00000000-0008-0000-0D00-0000A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285750</xdr:colOff>
          <xdr:row>195</xdr:row>
          <xdr:rowOff>0</xdr:rowOff>
        </xdr:to>
        <xdr:sp macro="" textlink="">
          <xdr:nvSpPr>
            <xdr:cNvPr id="54435" name="Check Box 163" hidden="1">
              <a:extLst>
                <a:ext uri="{63B3BB69-23CF-44E3-9099-C40C66FF867C}">
                  <a14:compatExt spid="_x0000_s54435"/>
                </a:ext>
                <a:ext uri="{FF2B5EF4-FFF2-40B4-BE49-F238E27FC236}">
                  <a16:creationId xmlns:a16="http://schemas.microsoft.com/office/drawing/2014/main" id="{00000000-0008-0000-0D00-0000A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285750</xdr:colOff>
          <xdr:row>196</xdr:row>
          <xdr:rowOff>0</xdr:rowOff>
        </xdr:to>
        <xdr:sp macro="" textlink="">
          <xdr:nvSpPr>
            <xdr:cNvPr id="54436" name="Check Box 164" hidden="1">
              <a:extLst>
                <a:ext uri="{63B3BB69-23CF-44E3-9099-C40C66FF867C}">
                  <a14:compatExt spid="_x0000_s54436"/>
                </a:ext>
                <a:ext uri="{FF2B5EF4-FFF2-40B4-BE49-F238E27FC236}">
                  <a16:creationId xmlns:a16="http://schemas.microsoft.com/office/drawing/2014/main" id="{00000000-0008-0000-0D00-0000A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285750</xdr:colOff>
          <xdr:row>197</xdr:row>
          <xdr:rowOff>0</xdr:rowOff>
        </xdr:to>
        <xdr:sp macro="" textlink="">
          <xdr:nvSpPr>
            <xdr:cNvPr id="54437" name="Check Box 165" hidden="1">
              <a:extLst>
                <a:ext uri="{63B3BB69-23CF-44E3-9099-C40C66FF867C}">
                  <a14:compatExt spid="_x0000_s54437"/>
                </a:ext>
                <a:ext uri="{FF2B5EF4-FFF2-40B4-BE49-F238E27FC236}">
                  <a16:creationId xmlns:a16="http://schemas.microsoft.com/office/drawing/2014/main" id="{00000000-0008-0000-0D00-0000A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285750</xdr:colOff>
          <xdr:row>198</xdr:row>
          <xdr:rowOff>0</xdr:rowOff>
        </xdr:to>
        <xdr:sp macro="" textlink="">
          <xdr:nvSpPr>
            <xdr:cNvPr id="54438" name="Check Box 166" hidden="1">
              <a:extLst>
                <a:ext uri="{63B3BB69-23CF-44E3-9099-C40C66FF867C}">
                  <a14:compatExt spid="_x0000_s54438"/>
                </a:ext>
                <a:ext uri="{FF2B5EF4-FFF2-40B4-BE49-F238E27FC236}">
                  <a16:creationId xmlns:a16="http://schemas.microsoft.com/office/drawing/2014/main" id="{00000000-0008-0000-0D00-0000A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285750</xdr:colOff>
          <xdr:row>199</xdr:row>
          <xdr:rowOff>0</xdr:rowOff>
        </xdr:to>
        <xdr:sp macro="" textlink="">
          <xdr:nvSpPr>
            <xdr:cNvPr id="54439" name="Check Box 167" hidden="1">
              <a:extLst>
                <a:ext uri="{63B3BB69-23CF-44E3-9099-C40C66FF867C}">
                  <a14:compatExt spid="_x0000_s54439"/>
                </a:ext>
                <a:ext uri="{FF2B5EF4-FFF2-40B4-BE49-F238E27FC236}">
                  <a16:creationId xmlns:a16="http://schemas.microsoft.com/office/drawing/2014/main" id="{00000000-0008-0000-0D00-0000A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285750</xdr:colOff>
          <xdr:row>200</xdr:row>
          <xdr:rowOff>0</xdr:rowOff>
        </xdr:to>
        <xdr:sp macro="" textlink="">
          <xdr:nvSpPr>
            <xdr:cNvPr id="54440" name="Check Box 168" hidden="1">
              <a:extLst>
                <a:ext uri="{63B3BB69-23CF-44E3-9099-C40C66FF867C}">
                  <a14:compatExt spid="_x0000_s54440"/>
                </a:ext>
                <a:ext uri="{FF2B5EF4-FFF2-40B4-BE49-F238E27FC236}">
                  <a16:creationId xmlns:a16="http://schemas.microsoft.com/office/drawing/2014/main" id="{00000000-0008-0000-0D00-0000A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199</xdr:row>
          <xdr:rowOff>190500</xdr:rowOff>
        </xdr:from>
        <xdr:to>
          <xdr:col>5</xdr:col>
          <xdr:colOff>285750</xdr:colOff>
          <xdr:row>201</xdr:row>
          <xdr:rowOff>0</xdr:rowOff>
        </xdr:to>
        <xdr:sp macro="" textlink="">
          <xdr:nvSpPr>
            <xdr:cNvPr id="54441" name="Check Box 169" hidden="1">
              <a:extLst>
                <a:ext uri="{63B3BB69-23CF-44E3-9099-C40C66FF867C}">
                  <a14:compatExt spid="_x0000_s54441"/>
                </a:ext>
                <a:ext uri="{FF2B5EF4-FFF2-40B4-BE49-F238E27FC236}">
                  <a16:creationId xmlns:a16="http://schemas.microsoft.com/office/drawing/2014/main" id="{00000000-0008-0000-0D00-0000A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200</xdr:row>
          <xdr:rowOff>190500</xdr:rowOff>
        </xdr:from>
        <xdr:to>
          <xdr:col>5</xdr:col>
          <xdr:colOff>285750</xdr:colOff>
          <xdr:row>202</xdr:row>
          <xdr:rowOff>0</xdr:rowOff>
        </xdr:to>
        <xdr:sp macro="" textlink="">
          <xdr:nvSpPr>
            <xdr:cNvPr id="54442" name="Check Box 170" hidden="1">
              <a:extLst>
                <a:ext uri="{63B3BB69-23CF-44E3-9099-C40C66FF867C}">
                  <a14:compatExt spid="_x0000_s54442"/>
                </a:ext>
                <a:ext uri="{FF2B5EF4-FFF2-40B4-BE49-F238E27FC236}">
                  <a16:creationId xmlns:a16="http://schemas.microsoft.com/office/drawing/2014/main" id="{00000000-0008-0000-0D00-0000A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285750</xdr:colOff>
          <xdr:row>194</xdr:row>
          <xdr:rowOff>0</xdr:rowOff>
        </xdr:to>
        <xdr:sp macro="" textlink="">
          <xdr:nvSpPr>
            <xdr:cNvPr id="54443" name="Check Box 171" hidden="1">
              <a:extLst>
                <a:ext uri="{63B3BB69-23CF-44E3-9099-C40C66FF867C}">
                  <a14:compatExt spid="_x0000_s54443"/>
                </a:ext>
                <a:ext uri="{FF2B5EF4-FFF2-40B4-BE49-F238E27FC236}">
                  <a16:creationId xmlns:a16="http://schemas.microsoft.com/office/drawing/2014/main" id="{00000000-0008-0000-0D00-0000A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285750</xdr:colOff>
          <xdr:row>195</xdr:row>
          <xdr:rowOff>0</xdr:rowOff>
        </xdr:to>
        <xdr:sp macro="" textlink="">
          <xdr:nvSpPr>
            <xdr:cNvPr id="54444" name="Check Box 172" hidden="1">
              <a:extLst>
                <a:ext uri="{63B3BB69-23CF-44E3-9099-C40C66FF867C}">
                  <a14:compatExt spid="_x0000_s54444"/>
                </a:ext>
                <a:ext uri="{FF2B5EF4-FFF2-40B4-BE49-F238E27FC236}">
                  <a16:creationId xmlns:a16="http://schemas.microsoft.com/office/drawing/2014/main" id="{00000000-0008-0000-0D00-0000A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285750</xdr:colOff>
          <xdr:row>196</xdr:row>
          <xdr:rowOff>0</xdr:rowOff>
        </xdr:to>
        <xdr:sp macro="" textlink="">
          <xdr:nvSpPr>
            <xdr:cNvPr id="54445" name="Check Box 173" hidden="1">
              <a:extLst>
                <a:ext uri="{63B3BB69-23CF-44E3-9099-C40C66FF867C}">
                  <a14:compatExt spid="_x0000_s54445"/>
                </a:ext>
                <a:ext uri="{FF2B5EF4-FFF2-40B4-BE49-F238E27FC236}">
                  <a16:creationId xmlns:a16="http://schemas.microsoft.com/office/drawing/2014/main" id="{00000000-0008-0000-0D00-0000A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285750</xdr:colOff>
          <xdr:row>197</xdr:row>
          <xdr:rowOff>0</xdr:rowOff>
        </xdr:to>
        <xdr:sp macro="" textlink="">
          <xdr:nvSpPr>
            <xdr:cNvPr id="54446" name="Check Box 174" hidden="1">
              <a:extLst>
                <a:ext uri="{63B3BB69-23CF-44E3-9099-C40C66FF867C}">
                  <a14:compatExt spid="_x0000_s54446"/>
                </a:ext>
                <a:ext uri="{FF2B5EF4-FFF2-40B4-BE49-F238E27FC236}">
                  <a16:creationId xmlns:a16="http://schemas.microsoft.com/office/drawing/2014/main" id="{00000000-0008-0000-0D00-0000A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285750</xdr:colOff>
          <xdr:row>198</xdr:row>
          <xdr:rowOff>0</xdr:rowOff>
        </xdr:to>
        <xdr:sp macro="" textlink="">
          <xdr:nvSpPr>
            <xdr:cNvPr id="54447" name="Check Box 175" hidden="1">
              <a:extLst>
                <a:ext uri="{63B3BB69-23CF-44E3-9099-C40C66FF867C}">
                  <a14:compatExt spid="_x0000_s54447"/>
                </a:ext>
                <a:ext uri="{FF2B5EF4-FFF2-40B4-BE49-F238E27FC236}">
                  <a16:creationId xmlns:a16="http://schemas.microsoft.com/office/drawing/2014/main" id="{00000000-0008-0000-0D00-0000A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285750</xdr:colOff>
          <xdr:row>199</xdr:row>
          <xdr:rowOff>0</xdr:rowOff>
        </xdr:to>
        <xdr:sp macro="" textlink="">
          <xdr:nvSpPr>
            <xdr:cNvPr id="54448" name="Check Box 176" hidden="1">
              <a:extLst>
                <a:ext uri="{63B3BB69-23CF-44E3-9099-C40C66FF867C}">
                  <a14:compatExt spid="_x0000_s54448"/>
                </a:ext>
                <a:ext uri="{FF2B5EF4-FFF2-40B4-BE49-F238E27FC236}">
                  <a16:creationId xmlns:a16="http://schemas.microsoft.com/office/drawing/2014/main" id="{00000000-0008-0000-0D00-0000B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285750</xdr:colOff>
          <xdr:row>200</xdr:row>
          <xdr:rowOff>0</xdr:rowOff>
        </xdr:to>
        <xdr:sp macro="" textlink="">
          <xdr:nvSpPr>
            <xdr:cNvPr id="54449" name="Check Box 177" hidden="1">
              <a:extLst>
                <a:ext uri="{63B3BB69-23CF-44E3-9099-C40C66FF867C}">
                  <a14:compatExt spid="_x0000_s54449"/>
                </a:ext>
                <a:ext uri="{FF2B5EF4-FFF2-40B4-BE49-F238E27FC236}">
                  <a16:creationId xmlns:a16="http://schemas.microsoft.com/office/drawing/2014/main" id="{00000000-0008-0000-0D00-0000B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199</xdr:row>
          <xdr:rowOff>190500</xdr:rowOff>
        </xdr:from>
        <xdr:to>
          <xdr:col>5</xdr:col>
          <xdr:colOff>285750</xdr:colOff>
          <xdr:row>201</xdr:row>
          <xdr:rowOff>0</xdr:rowOff>
        </xdr:to>
        <xdr:sp macro="" textlink="">
          <xdr:nvSpPr>
            <xdr:cNvPr id="54450" name="Check Box 178" hidden="1">
              <a:extLst>
                <a:ext uri="{63B3BB69-23CF-44E3-9099-C40C66FF867C}">
                  <a14:compatExt spid="_x0000_s54450"/>
                </a:ext>
                <a:ext uri="{FF2B5EF4-FFF2-40B4-BE49-F238E27FC236}">
                  <a16:creationId xmlns:a16="http://schemas.microsoft.com/office/drawing/2014/main" id="{00000000-0008-0000-0D00-0000B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200</xdr:row>
          <xdr:rowOff>190500</xdr:rowOff>
        </xdr:from>
        <xdr:to>
          <xdr:col>5</xdr:col>
          <xdr:colOff>285750</xdr:colOff>
          <xdr:row>202</xdr:row>
          <xdr:rowOff>0</xdr:rowOff>
        </xdr:to>
        <xdr:sp macro="" textlink="">
          <xdr:nvSpPr>
            <xdr:cNvPr id="54451" name="Check Box 179" hidden="1">
              <a:extLst>
                <a:ext uri="{63B3BB69-23CF-44E3-9099-C40C66FF867C}">
                  <a14:compatExt spid="_x0000_s54451"/>
                </a:ext>
                <a:ext uri="{FF2B5EF4-FFF2-40B4-BE49-F238E27FC236}">
                  <a16:creationId xmlns:a16="http://schemas.microsoft.com/office/drawing/2014/main" id="{00000000-0008-0000-0D00-0000B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285750</xdr:colOff>
          <xdr:row>194</xdr:row>
          <xdr:rowOff>0</xdr:rowOff>
        </xdr:to>
        <xdr:sp macro="" textlink="">
          <xdr:nvSpPr>
            <xdr:cNvPr id="54452" name="Check Box 180" hidden="1">
              <a:extLst>
                <a:ext uri="{63B3BB69-23CF-44E3-9099-C40C66FF867C}">
                  <a14:compatExt spid="_x0000_s54452"/>
                </a:ext>
                <a:ext uri="{FF2B5EF4-FFF2-40B4-BE49-F238E27FC236}">
                  <a16:creationId xmlns:a16="http://schemas.microsoft.com/office/drawing/2014/main" id="{00000000-0008-0000-0D00-0000B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285750</xdr:colOff>
          <xdr:row>195</xdr:row>
          <xdr:rowOff>0</xdr:rowOff>
        </xdr:to>
        <xdr:sp macro="" textlink="">
          <xdr:nvSpPr>
            <xdr:cNvPr id="54453" name="Check Box 181" hidden="1">
              <a:extLst>
                <a:ext uri="{63B3BB69-23CF-44E3-9099-C40C66FF867C}">
                  <a14:compatExt spid="_x0000_s54453"/>
                </a:ext>
                <a:ext uri="{FF2B5EF4-FFF2-40B4-BE49-F238E27FC236}">
                  <a16:creationId xmlns:a16="http://schemas.microsoft.com/office/drawing/2014/main" id="{00000000-0008-0000-0D00-0000B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285750</xdr:colOff>
          <xdr:row>196</xdr:row>
          <xdr:rowOff>0</xdr:rowOff>
        </xdr:to>
        <xdr:sp macro="" textlink="">
          <xdr:nvSpPr>
            <xdr:cNvPr id="54454" name="Check Box 182" hidden="1">
              <a:extLst>
                <a:ext uri="{63B3BB69-23CF-44E3-9099-C40C66FF867C}">
                  <a14:compatExt spid="_x0000_s54454"/>
                </a:ext>
                <a:ext uri="{FF2B5EF4-FFF2-40B4-BE49-F238E27FC236}">
                  <a16:creationId xmlns:a16="http://schemas.microsoft.com/office/drawing/2014/main" id="{00000000-0008-0000-0D00-0000B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285750</xdr:colOff>
          <xdr:row>197</xdr:row>
          <xdr:rowOff>0</xdr:rowOff>
        </xdr:to>
        <xdr:sp macro="" textlink="">
          <xdr:nvSpPr>
            <xdr:cNvPr id="54455" name="Check Box 183" hidden="1">
              <a:extLst>
                <a:ext uri="{63B3BB69-23CF-44E3-9099-C40C66FF867C}">
                  <a14:compatExt spid="_x0000_s54455"/>
                </a:ext>
                <a:ext uri="{FF2B5EF4-FFF2-40B4-BE49-F238E27FC236}">
                  <a16:creationId xmlns:a16="http://schemas.microsoft.com/office/drawing/2014/main" id="{00000000-0008-0000-0D00-0000B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285750</xdr:colOff>
          <xdr:row>198</xdr:row>
          <xdr:rowOff>0</xdr:rowOff>
        </xdr:to>
        <xdr:sp macro="" textlink="">
          <xdr:nvSpPr>
            <xdr:cNvPr id="54456" name="Check Box 184" hidden="1">
              <a:extLst>
                <a:ext uri="{63B3BB69-23CF-44E3-9099-C40C66FF867C}">
                  <a14:compatExt spid="_x0000_s54456"/>
                </a:ext>
                <a:ext uri="{FF2B5EF4-FFF2-40B4-BE49-F238E27FC236}">
                  <a16:creationId xmlns:a16="http://schemas.microsoft.com/office/drawing/2014/main" id="{00000000-0008-0000-0D00-0000B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285750</xdr:colOff>
          <xdr:row>199</xdr:row>
          <xdr:rowOff>0</xdr:rowOff>
        </xdr:to>
        <xdr:sp macro="" textlink="">
          <xdr:nvSpPr>
            <xdr:cNvPr id="54457" name="Check Box 185" hidden="1">
              <a:extLst>
                <a:ext uri="{63B3BB69-23CF-44E3-9099-C40C66FF867C}">
                  <a14:compatExt spid="_x0000_s54457"/>
                </a:ext>
                <a:ext uri="{FF2B5EF4-FFF2-40B4-BE49-F238E27FC236}">
                  <a16:creationId xmlns:a16="http://schemas.microsoft.com/office/drawing/2014/main" id="{00000000-0008-0000-0D00-0000B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285750</xdr:colOff>
          <xdr:row>200</xdr:row>
          <xdr:rowOff>0</xdr:rowOff>
        </xdr:to>
        <xdr:sp macro="" textlink="">
          <xdr:nvSpPr>
            <xdr:cNvPr id="54458" name="Check Box 186" hidden="1">
              <a:extLst>
                <a:ext uri="{63B3BB69-23CF-44E3-9099-C40C66FF867C}">
                  <a14:compatExt spid="_x0000_s54458"/>
                </a:ext>
                <a:ext uri="{FF2B5EF4-FFF2-40B4-BE49-F238E27FC236}">
                  <a16:creationId xmlns:a16="http://schemas.microsoft.com/office/drawing/2014/main" id="{00000000-0008-0000-0D00-0000B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199</xdr:row>
          <xdr:rowOff>190500</xdr:rowOff>
        </xdr:from>
        <xdr:to>
          <xdr:col>5</xdr:col>
          <xdr:colOff>285750</xdr:colOff>
          <xdr:row>201</xdr:row>
          <xdr:rowOff>0</xdr:rowOff>
        </xdr:to>
        <xdr:sp macro="" textlink="">
          <xdr:nvSpPr>
            <xdr:cNvPr id="54459" name="Check Box 187" hidden="1">
              <a:extLst>
                <a:ext uri="{63B3BB69-23CF-44E3-9099-C40C66FF867C}">
                  <a14:compatExt spid="_x0000_s54459"/>
                </a:ext>
                <a:ext uri="{FF2B5EF4-FFF2-40B4-BE49-F238E27FC236}">
                  <a16:creationId xmlns:a16="http://schemas.microsoft.com/office/drawing/2014/main" id="{00000000-0008-0000-0D00-0000B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200</xdr:row>
          <xdr:rowOff>190500</xdr:rowOff>
        </xdr:from>
        <xdr:to>
          <xdr:col>5</xdr:col>
          <xdr:colOff>285750</xdr:colOff>
          <xdr:row>202</xdr:row>
          <xdr:rowOff>0</xdr:rowOff>
        </xdr:to>
        <xdr:sp macro="" textlink="">
          <xdr:nvSpPr>
            <xdr:cNvPr id="54460" name="Check Box 188" hidden="1">
              <a:extLst>
                <a:ext uri="{63B3BB69-23CF-44E3-9099-C40C66FF867C}">
                  <a14:compatExt spid="_x0000_s54460"/>
                </a:ext>
                <a:ext uri="{FF2B5EF4-FFF2-40B4-BE49-F238E27FC236}">
                  <a16:creationId xmlns:a16="http://schemas.microsoft.com/office/drawing/2014/main" id="{00000000-0008-0000-0D00-0000B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F%20hankehakem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EUSA/Jaetut%20asiakirjat/Lomakepohjat/AMIF/AMIF%20hankeavustus%2040%20prosentin%20kustannusmall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MIF%20operatiivinen%20tu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Aikataulu"/>
      <sheetName val="Indikaattorit ET 1"/>
      <sheetName val="Indikaattorit ET 2"/>
      <sheetName val="Hankinta"/>
      <sheetName val="Budjetin perustiedot"/>
      <sheetName val="Tosiasiallinen palkkakust."/>
      <sheetName val="Yksinkertaistettu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 val="Indikaattorit ET 3"/>
    </sheetNames>
    <sheetDataSet>
      <sheetData sheetId="0"/>
      <sheetData sheetId="1"/>
      <sheetData sheetId="2">
        <row r="50">
          <cell r="B50" t="str">
            <v>Hakijaorganisaation nimi:</v>
          </cell>
        </row>
      </sheetData>
      <sheetData sheetId="3"/>
      <sheetData sheetId="4"/>
      <sheetData sheetId="5"/>
      <sheetData sheetId="6"/>
      <sheetData sheetId="7"/>
      <sheetData sheetId="8"/>
      <sheetData sheetId="9"/>
      <sheetData sheetId="10"/>
      <sheetData sheetId="11"/>
      <sheetData sheetId="12">
        <row r="4">
          <cell r="C4" t="str">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Indikaattorit ET 1"/>
      <sheetName val="Indikaattorit ET 2"/>
      <sheetName val="Indikaattorit ET 3"/>
      <sheetName val="Indikaattorit ET 4"/>
      <sheetName val="Hankinta"/>
      <sheetName val="Budjetin perustiedot"/>
      <sheetName val="Tosiasiallinen palkkakust."/>
      <sheetName val="Yksinkertaistettu palkkakust."/>
      <sheetName val="Talousarvio"/>
      <sheetName val="Rahoitus"/>
      <sheetName val="EU-rahoitusosuus"/>
      <sheetName val="Ennakot"/>
      <sheetName val="Allekirjoitus"/>
    </sheetNames>
    <sheetDataSet>
      <sheetData sheetId="0"/>
      <sheetData sheetId="1"/>
      <sheetData sheetId="2">
        <row r="40">
          <cell r="B40"/>
        </row>
        <row r="50">
          <cell r="B50"/>
        </row>
      </sheetData>
      <sheetData sheetId="3"/>
      <sheetData sheetId="4"/>
      <sheetData sheetId="5"/>
      <sheetData sheetId="6">
        <row r="10">
          <cell r="C10"/>
        </row>
      </sheetData>
      <sheetData sheetId="7"/>
      <sheetData sheetId="8"/>
      <sheetData sheetId="9"/>
      <sheetData sheetId="10"/>
      <sheetData sheetId="11" refreshError="1"/>
      <sheetData sheetId="12"/>
      <sheetData sheetId="13">
        <row r="12">
          <cell r="B12"/>
        </row>
      </sheetData>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SM 1: Förbättring av informationsutbytet"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Enhetskostnader"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trlProp" Target="../ctrlProps/ctrlProp3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35.xml"/></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33" Type="http://schemas.openxmlformats.org/officeDocument/2006/relationships/ctrlProp" Target="../ctrlProps/ctrlProp165.xml"/><Relationship Id="rId138" Type="http://schemas.openxmlformats.org/officeDocument/2006/relationships/ctrlProp" Target="../ctrlProps/ctrlProp170.xml"/><Relationship Id="rId154" Type="http://schemas.openxmlformats.org/officeDocument/2006/relationships/ctrlProp" Target="../ctrlProps/ctrlProp186.xml"/><Relationship Id="rId159" Type="http://schemas.openxmlformats.org/officeDocument/2006/relationships/ctrlProp" Target="../ctrlProps/ctrlProp191.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123" Type="http://schemas.openxmlformats.org/officeDocument/2006/relationships/ctrlProp" Target="../ctrlProps/ctrlProp155.xml"/><Relationship Id="rId128" Type="http://schemas.openxmlformats.org/officeDocument/2006/relationships/ctrlProp" Target="../ctrlProps/ctrlProp160.xml"/><Relationship Id="rId144" Type="http://schemas.openxmlformats.org/officeDocument/2006/relationships/ctrlProp" Target="../ctrlProps/ctrlProp176.xml"/><Relationship Id="rId149" Type="http://schemas.openxmlformats.org/officeDocument/2006/relationships/ctrlProp" Target="../ctrlProps/ctrlProp181.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160" Type="http://schemas.openxmlformats.org/officeDocument/2006/relationships/ctrlProp" Target="../ctrlProps/ctrlProp192.xml"/><Relationship Id="rId165" Type="http://schemas.openxmlformats.org/officeDocument/2006/relationships/ctrlProp" Target="../ctrlProps/ctrlProp197.xml"/><Relationship Id="rId22" Type="http://schemas.openxmlformats.org/officeDocument/2006/relationships/ctrlProp" Target="../ctrlProps/ctrlProp54.xml"/><Relationship Id="rId27" Type="http://schemas.openxmlformats.org/officeDocument/2006/relationships/ctrlProp" Target="../ctrlProps/ctrlProp59.xml"/><Relationship Id="rId43" Type="http://schemas.openxmlformats.org/officeDocument/2006/relationships/ctrlProp" Target="../ctrlProps/ctrlProp75.xml"/><Relationship Id="rId48" Type="http://schemas.openxmlformats.org/officeDocument/2006/relationships/ctrlProp" Target="../ctrlProps/ctrlProp80.xml"/><Relationship Id="rId64" Type="http://schemas.openxmlformats.org/officeDocument/2006/relationships/ctrlProp" Target="../ctrlProps/ctrlProp96.xml"/><Relationship Id="rId69" Type="http://schemas.openxmlformats.org/officeDocument/2006/relationships/ctrlProp" Target="../ctrlProps/ctrlProp101.xml"/><Relationship Id="rId113" Type="http://schemas.openxmlformats.org/officeDocument/2006/relationships/ctrlProp" Target="../ctrlProps/ctrlProp145.xml"/><Relationship Id="rId118" Type="http://schemas.openxmlformats.org/officeDocument/2006/relationships/ctrlProp" Target="../ctrlProps/ctrlProp150.xml"/><Relationship Id="rId134" Type="http://schemas.openxmlformats.org/officeDocument/2006/relationships/ctrlProp" Target="../ctrlProps/ctrlProp166.xml"/><Relationship Id="rId139" Type="http://schemas.openxmlformats.org/officeDocument/2006/relationships/ctrlProp" Target="../ctrlProps/ctrlProp171.xml"/><Relationship Id="rId80" Type="http://schemas.openxmlformats.org/officeDocument/2006/relationships/ctrlProp" Target="../ctrlProps/ctrlProp112.xml"/><Relationship Id="rId85" Type="http://schemas.openxmlformats.org/officeDocument/2006/relationships/ctrlProp" Target="../ctrlProps/ctrlProp117.xml"/><Relationship Id="rId150" Type="http://schemas.openxmlformats.org/officeDocument/2006/relationships/ctrlProp" Target="../ctrlProps/ctrlProp182.xml"/><Relationship Id="rId155" Type="http://schemas.openxmlformats.org/officeDocument/2006/relationships/ctrlProp" Target="../ctrlProps/ctrlProp187.xml"/><Relationship Id="rId12" Type="http://schemas.openxmlformats.org/officeDocument/2006/relationships/ctrlProp" Target="../ctrlProps/ctrlProp44.xml"/><Relationship Id="rId17" Type="http://schemas.openxmlformats.org/officeDocument/2006/relationships/ctrlProp" Target="../ctrlProps/ctrlProp49.xml"/><Relationship Id="rId33" Type="http://schemas.openxmlformats.org/officeDocument/2006/relationships/ctrlProp" Target="../ctrlProps/ctrlProp65.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08" Type="http://schemas.openxmlformats.org/officeDocument/2006/relationships/ctrlProp" Target="../ctrlProps/ctrlProp140.xml"/><Relationship Id="rId124" Type="http://schemas.openxmlformats.org/officeDocument/2006/relationships/ctrlProp" Target="../ctrlProps/ctrlProp156.xml"/><Relationship Id="rId129" Type="http://schemas.openxmlformats.org/officeDocument/2006/relationships/ctrlProp" Target="../ctrlProps/ctrlProp161.xml"/><Relationship Id="rId54" Type="http://schemas.openxmlformats.org/officeDocument/2006/relationships/ctrlProp" Target="../ctrlProps/ctrlProp86.xml"/><Relationship Id="rId70" Type="http://schemas.openxmlformats.org/officeDocument/2006/relationships/ctrlProp" Target="../ctrlProps/ctrlProp102.xml"/><Relationship Id="rId75" Type="http://schemas.openxmlformats.org/officeDocument/2006/relationships/ctrlProp" Target="../ctrlProps/ctrlProp107.xml"/><Relationship Id="rId91" Type="http://schemas.openxmlformats.org/officeDocument/2006/relationships/ctrlProp" Target="../ctrlProps/ctrlProp123.xml"/><Relationship Id="rId96" Type="http://schemas.openxmlformats.org/officeDocument/2006/relationships/ctrlProp" Target="../ctrlProps/ctrlProp128.xml"/><Relationship Id="rId140" Type="http://schemas.openxmlformats.org/officeDocument/2006/relationships/ctrlProp" Target="../ctrlProps/ctrlProp172.xml"/><Relationship Id="rId145" Type="http://schemas.openxmlformats.org/officeDocument/2006/relationships/ctrlProp" Target="../ctrlProps/ctrlProp177.xml"/><Relationship Id="rId161" Type="http://schemas.openxmlformats.org/officeDocument/2006/relationships/ctrlProp" Target="../ctrlProps/ctrlProp193.xml"/><Relationship Id="rId166" Type="http://schemas.openxmlformats.org/officeDocument/2006/relationships/ctrlProp" Target="../ctrlProps/ctrlProp198.xml"/><Relationship Id="rId1" Type="http://schemas.openxmlformats.org/officeDocument/2006/relationships/printerSettings" Target="../printerSettings/printerSettings16.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6" Type="http://schemas.openxmlformats.org/officeDocument/2006/relationships/ctrlProp" Target="../ctrlProps/ctrlProp138.xml"/><Relationship Id="rId114" Type="http://schemas.openxmlformats.org/officeDocument/2006/relationships/ctrlProp" Target="../ctrlProps/ctrlProp146.xml"/><Relationship Id="rId119" Type="http://schemas.openxmlformats.org/officeDocument/2006/relationships/ctrlProp" Target="../ctrlProps/ctrlProp151.xml"/><Relationship Id="rId127" Type="http://schemas.openxmlformats.org/officeDocument/2006/relationships/ctrlProp" Target="../ctrlProps/ctrlProp15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86" Type="http://schemas.openxmlformats.org/officeDocument/2006/relationships/ctrlProp" Target="../ctrlProps/ctrlProp118.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 Id="rId130" Type="http://schemas.openxmlformats.org/officeDocument/2006/relationships/ctrlProp" Target="../ctrlProps/ctrlProp162.xml"/><Relationship Id="rId135" Type="http://schemas.openxmlformats.org/officeDocument/2006/relationships/ctrlProp" Target="../ctrlProps/ctrlProp167.xml"/><Relationship Id="rId143" Type="http://schemas.openxmlformats.org/officeDocument/2006/relationships/ctrlProp" Target="../ctrlProps/ctrlProp175.xml"/><Relationship Id="rId148" Type="http://schemas.openxmlformats.org/officeDocument/2006/relationships/ctrlProp" Target="../ctrlProps/ctrlProp180.xml"/><Relationship Id="rId151" Type="http://schemas.openxmlformats.org/officeDocument/2006/relationships/ctrlProp" Target="../ctrlProps/ctrlProp183.xml"/><Relationship Id="rId156" Type="http://schemas.openxmlformats.org/officeDocument/2006/relationships/ctrlProp" Target="../ctrlProps/ctrlProp188.xml"/><Relationship Id="rId164" Type="http://schemas.openxmlformats.org/officeDocument/2006/relationships/ctrlProp" Target="../ctrlProps/ctrlProp196.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125" Type="http://schemas.openxmlformats.org/officeDocument/2006/relationships/ctrlProp" Target="../ctrlProps/ctrlProp157.xml"/><Relationship Id="rId141" Type="http://schemas.openxmlformats.org/officeDocument/2006/relationships/ctrlProp" Target="../ctrlProps/ctrlProp173.xml"/><Relationship Id="rId146" Type="http://schemas.openxmlformats.org/officeDocument/2006/relationships/ctrlProp" Target="../ctrlProps/ctrlProp178.xml"/><Relationship Id="rId167" Type="http://schemas.openxmlformats.org/officeDocument/2006/relationships/ctrlProp" Target="../ctrlProps/ctrlProp199.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162" Type="http://schemas.openxmlformats.org/officeDocument/2006/relationships/ctrlProp" Target="../ctrlProps/ctrlProp194.xml"/><Relationship Id="rId2" Type="http://schemas.openxmlformats.org/officeDocument/2006/relationships/drawing" Target="../drawings/drawing9.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131" Type="http://schemas.openxmlformats.org/officeDocument/2006/relationships/ctrlProp" Target="../ctrlProps/ctrlProp163.xml"/><Relationship Id="rId136" Type="http://schemas.openxmlformats.org/officeDocument/2006/relationships/ctrlProp" Target="../ctrlProps/ctrlProp168.xml"/><Relationship Id="rId157" Type="http://schemas.openxmlformats.org/officeDocument/2006/relationships/ctrlProp" Target="../ctrlProps/ctrlProp189.xml"/><Relationship Id="rId61" Type="http://schemas.openxmlformats.org/officeDocument/2006/relationships/ctrlProp" Target="../ctrlProps/ctrlProp93.xml"/><Relationship Id="rId82" Type="http://schemas.openxmlformats.org/officeDocument/2006/relationships/ctrlProp" Target="../ctrlProps/ctrlProp114.xml"/><Relationship Id="rId152" Type="http://schemas.openxmlformats.org/officeDocument/2006/relationships/ctrlProp" Target="../ctrlProps/ctrlProp184.xml"/><Relationship Id="rId19" Type="http://schemas.openxmlformats.org/officeDocument/2006/relationships/ctrlProp" Target="../ctrlProps/ctrlProp51.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26" Type="http://schemas.openxmlformats.org/officeDocument/2006/relationships/ctrlProp" Target="../ctrlProps/ctrlProp158.xml"/><Relationship Id="rId147" Type="http://schemas.openxmlformats.org/officeDocument/2006/relationships/ctrlProp" Target="../ctrlProps/ctrlProp179.xml"/><Relationship Id="rId168" Type="http://schemas.openxmlformats.org/officeDocument/2006/relationships/ctrlProp" Target="../ctrlProps/ctrlProp200.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142" Type="http://schemas.openxmlformats.org/officeDocument/2006/relationships/ctrlProp" Target="../ctrlProps/ctrlProp174.xml"/><Relationship Id="rId163" Type="http://schemas.openxmlformats.org/officeDocument/2006/relationships/ctrlProp" Target="../ctrlProps/ctrlProp195.xml"/><Relationship Id="rId3" Type="http://schemas.openxmlformats.org/officeDocument/2006/relationships/vmlDrawing" Target="../drawings/vmlDrawing8.v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137" Type="http://schemas.openxmlformats.org/officeDocument/2006/relationships/ctrlProp" Target="../ctrlProps/ctrlProp169.xml"/><Relationship Id="rId158" Type="http://schemas.openxmlformats.org/officeDocument/2006/relationships/ctrlProp" Target="../ctrlProps/ctrlProp190.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32" Type="http://schemas.openxmlformats.org/officeDocument/2006/relationships/ctrlProp" Target="../ctrlProps/ctrlProp164.xml"/><Relationship Id="rId153" Type="http://schemas.openxmlformats.org/officeDocument/2006/relationships/ctrlProp" Target="../ctrlProps/ctrlProp185.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trlProp" Target="../ctrlProps/ctrlProp20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05.xml"/><Relationship Id="rId3" Type="http://schemas.openxmlformats.org/officeDocument/2006/relationships/drawing" Target="../drawings/drawing11.xml"/><Relationship Id="rId7" Type="http://schemas.openxmlformats.org/officeDocument/2006/relationships/ctrlProp" Target="../ctrlProps/ctrlProp204.xml"/><Relationship Id="rId12" Type="http://schemas.openxmlformats.org/officeDocument/2006/relationships/ctrlProp" Target="../ctrlProps/ctrlProp209.xml"/><Relationship Id="rId2" Type="http://schemas.openxmlformats.org/officeDocument/2006/relationships/printerSettings" Target="../printerSettings/printerSettings24.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5" Type="http://schemas.openxmlformats.org/officeDocument/2006/relationships/ctrlProp" Target="../ctrlProps/ctrlProp202.xml"/><Relationship Id="rId10" Type="http://schemas.openxmlformats.org/officeDocument/2006/relationships/ctrlProp" Target="../ctrlProps/ctrlProp207.xml"/><Relationship Id="rId4" Type="http://schemas.openxmlformats.org/officeDocument/2006/relationships/vmlDrawing" Target="../drawings/vmlDrawing11.vml"/><Relationship Id="rId9" Type="http://schemas.openxmlformats.org/officeDocument/2006/relationships/ctrlProp" Target="../ctrlProps/ctrlProp20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0"/>
  <sheetViews>
    <sheetView showGridLines="0" tabSelected="1" zoomScaleNormal="100" workbookViewId="0">
      <selection activeCell="N19" sqref="N19"/>
    </sheetView>
  </sheetViews>
  <sheetFormatPr defaultColWidth="9.23046875" defaultRowHeight="15.5" x14ac:dyDescent="0.35"/>
  <cols>
    <col min="1" max="1" width="2.765625" style="320" customWidth="1"/>
    <col min="2" max="2" width="3.765625" style="320" customWidth="1"/>
    <col min="3" max="3" width="19.765625" style="320" customWidth="1"/>
    <col min="4" max="4" width="4.765625" style="320" customWidth="1"/>
    <col min="5" max="5" width="8.765625" style="320" customWidth="1"/>
    <col min="6" max="6" width="9.23046875" style="320"/>
    <col min="7" max="8" width="8.765625" style="320" customWidth="1"/>
    <col min="9" max="9" width="9.23046875" style="320"/>
    <col min="10" max="10" width="8.765625" style="320" customWidth="1"/>
    <col min="11" max="11" width="10.23046875" style="320" customWidth="1"/>
    <col min="12" max="12" width="9.765625" style="320" customWidth="1"/>
    <col min="13" max="16384" width="9.23046875" style="320"/>
  </cols>
  <sheetData>
    <row r="1" spans="1:22" ht="80.25" customHeight="1" x14ac:dyDescent="0.35">
      <c r="A1" s="319" t="s">
        <v>769</v>
      </c>
      <c r="C1" s="321"/>
      <c r="D1" s="321"/>
      <c r="E1" s="321"/>
      <c r="F1" s="321"/>
      <c r="G1" s="321"/>
      <c r="H1" s="321"/>
      <c r="I1" s="489"/>
      <c r="J1" s="489"/>
      <c r="K1" s="489"/>
      <c r="L1" s="321"/>
      <c r="M1" s="321"/>
      <c r="N1" s="321"/>
      <c r="O1" s="321"/>
      <c r="P1" s="321"/>
      <c r="Q1" s="321"/>
      <c r="R1" s="321"/>
      <c r="S1" s="321"/>
      <c r="T1" s="321"/>
      <c r="U1" s="321"/>
      <c r="V1" s="321"/>
    </row>
    <row r="2" spans="1:22" ht="15" customHeight="1" x14ac:dyDescent="0.35">
      <c r="B2" s="322"/>
      <c r="C2" s="323"/>
      <c r="D2" s="323"/>
      <c r="E2" s="323"/>
      <c r="F2" s="323"/>
      <c r="G2" s="323"/>
      <c r="H2" s="323"/>
      <c r="I2" s="491"/>
      <c r="J2" s="491"/>
      <c r="K2" s="323"/>
      <c r="M2" s="321" t="s">
        <v>250</v>
      </c>
      <c r="N2" s="321"/>
      <c r="O2" s="321"/>
      <c r="P2" s="321"/>
      <c r="Q2" s="321"/>
      <c r="R2" s="321"/>
      <c r="S2" s="321"/>
      <c r="T2" s="321"/>
      <c r="U2" s="321"/>
      <c r="V2" s="321"/>
    </row>
    <row r="3" spans="1:22" x14ac:dyDescent="0.35">
      <c r="B3" s="492" t="s">
        <v>69</v>
      </c>
      <c r="C3" s="492"/>
      <c r="D3" s="492"/>
      <c r="E3" s="492"/>
      <c r="F3" s="492"/>
      <c r="G3" s="492"/>
      <c r="H3" s="492"/>
      <c r="I3" s="492"/>
      <c r="J3" s="492"/>
      <c r="K3" s="492"/>
      <c r="M3" s="321"/>
      <c r="N3" s="321"/>
      <c r="O3" s="321"/>
      <c r="P3" s="321"/>
      <c r="Q3" s="321"/>
      <c r="R3" s="321"/>
      <c r="S3" s="321"/>
      <c r="T3" s="321"/>
      <c r="U3" s="321"/>
      <c r="V3" s="321"/>
    </row>
    <row r="4" spans="1:22" x14ac:dyDescent="0.35">
      <c r="B4" s="493" t="s">
        <v>367</v>
      </c>
      <c r="C4" s="493"/>
      <c r="D4" s="493"/>
      <c r="E4" s="493"/>
      <c r="F4" s="493"/>
      <c r="G4" s="493"/>
      <c r="H4" s="493"/>
      <c r="I4" s="493"/>
      <c r="J4" s="493"/>
      <c r="K4" s="493"/>
      <c r="M4" s="321"/>
      <c r="N4" s="457" t="s">
        <v>256</v>
      </c>
      <c r="O4" s="321"/>
      <c r="P4" s="321"/>
      <c r="Q4" s="324"/>
      <c r="R4" s="321"/>
      <c r="S4" s="321"/>
      <c r="T4" s="321"/>
      <c r="U4" s="321"/>
      <c r="V4" s="321"/>
    </row>
    <row r="5" spans="1:22" x14ac:dyDescent="0.35">
      <c r="B5" s="323"/>
      <c r="C5" s="325"/>
      <c r="D5" s="491"/>
      <c r="E5" s="491"/>
      <c r="F5" s="325"/>
      <c r="G5" s="326"/>
      <c r="H5" s="325"/>
      <c r="I5" s="325"/>
      <c r="J5" s="325"/>
      <c r="K5" s="325"/>
      <c r="M5" s="321"/>
      <c r="N5" s="458" t="s">
        <v>251</v>
      </c>
      <c r="O5" s="333"/>
      <c r="P5" s="333"/>
      <c r="Q5" s="327"/>
      <c r="R5" s="321"/>
      <c r="S5" s="321"/>
      <c r="T5" s="321"/>
      <c r="U5" s="321"/>
      <c r="V5" s="321"/>
    </row>
    <row r="6" spans="1:22" x14ac:dyDescent="0.35">
      <c r="B6" s="360" t="s">
        <v>300</v>
      </c>
      <c r="C6" s="323"/>
      <c r="D6" s="323"/>
      <c r="E6" s="323"/>
      <c r="F6" s="323"/>
      <c r="G6" s="323"/>
      <c r="H6" s="323"/>
      <c r="I6" s="323"/>
      <c r="J6" s="323"/>
      <c r="K6" s="323"/>
      <c r="M6" s="321"/>
      <c r="N6" s="458" t="s">
        <v>252</v>
      </c>
      <c r="O6" s="333"/>
      <c r="P6" s="333"/>
      <c r="Q6" s="327"/>
      <c r="R6" s="321"/>
      <c r="S6" s="321"/>
      <c r="T6" s="321"/>
      <c r="U6" s="321"/>
      <c r="V6" s="321"/>
    </row>
    <row r="7" spans="1:22" x14ac:dyDescent="0.35">
      <c r="B7" s="360" t="s">
        <v>313</v>
      </c>
      <c r="C7" s="323"/>
      <c r="D7" s="323"/>
      <c r="E7" s="323"/>
      <c r="F7" s="323"/>
      <c r="G7" s="323"/>
      <c r="H7" s="323"/>
      <c r="I7" s="323"/>
      <c r="J7" s="323"/>
      <c r="K7" s="323"/>
      <c r="M7" s="321"/>
      <c r="N7" s="459" t="s">
        <v>98</v>
      </c>
      <c r="O7" s="333"/>
      <c r="P7" s="333"/>
      <c r="Q7" s="327"/>
      <c r="R7" s="321"/>
      <c r="S7" s="321"/>
      <c r="T7" s="321"/>
      <c r="U7" s="321"/>
      <c r="V7" s="321"/>
    </row>
    <row r="8" spans="1:22" x14ac:dyDescent="0.35">
      <c r="B8" s="323" t="s">
        <v>782</v>
      </c>
      <c r="C8" s="323"/>
      <c r="D8" s="323"/>
      <c r="E8" s="323"/>
      <c r="F8" s="323"/>
      <c r="G8" s="323"/>
      <c r="H8" s="323"/>
      <c r="I8" s="323"/>
      <c r="J8" s="323"/>
      <c r="K8" s="323"/>
      <c r="M8" s="321"/>
      <c r="N8" s="458" t="s">
        <v>9</v>
      </c>
      <c r="O8" s="333"/>
      <c r="P8" s="333"/>
      <c r="Q8" s="327"/>
      <c r="R8" s="327"/>
      <c r="S8" s="327"/>
      <c r="T8" s="321"/>
      <c r="U8" s="321"/>
      <c r="V8" s="321"/>
    </row>
    <row r="9" spans="1:22" x14ac:dyDescent="0.35">
      <c r="B9" s="360" t="s">
        <v>73</v>
      </c>
      <c r="C9" s="323"/>
      <c r="D9" s="323"/>
      <c r="E9" s="323"/>
      <c r="F9" s="323"/>
      <c r="G9" s="323"/>
      <c r="H9" s="323"/>
      <c r="I9" s="323"/>
      <c r="J9" s="323"/>
      <c r="K9" s="323"/>
      <c r="M9" s="321"/>
      <c r="N9" s="458" t="s">
        <v>113</v>
      </c>
      <c r="O9" s="333"/>
      <c r="P9" s="333"/>
      <c r="Q9" s="327"/>
      <c r="R9" s="321"/>
      <c r="S9" s="321"/>
      <c r="T9" s="321"/>
      <c r="U9" s="321"/>
      <c r="V9" s="321"/>
    </row>
    <row r="10" spans="1:22" x14ac:dyDescent="0.35">
      <c r="B10" s="371" t="s">
        <v>307</v>
      </c>
      <c r="C10" s="323"/>
      <c r="D10" s="323"/>
      <c r="E10" s="323"/>
      <c r="F10" s="323"/>
      <c r="G10" s="323"/>
      <c r="H10" s="323"/>
      <c r="I10" s="323"/>
      <c r="J10" s="323"/>
      <c r="K10" s="323"/>
      <c r="M10" s="321"/>
      <c r="N10" s="458" t="s">
        <v>70</v>
      </c>
      <c r="O10" s="333"/>
      <c r="P10" s="333"/>
      <c r="Q10" s="327"/>
      <c r="R10" s="321"/>
      <c r="S10" s="321"/>
      <c r="T10" s="321"/>
      <c r="U10" s="321"/>
      <c r="V10" s="321"/>
    </row>
    <row r="11" spans="1:22" x14ac:dyDescent="0.35">
      <c r="B11" s="370"/>
      <c r="C11" s="323"/>
      <c r="D11" s="323"/>
      <c r="E11" s="323"/>
      <c r="F11" s="323"/>
      <c r="G11" s="323"/>
      <c r="H11" s="323"/>
      <c r="I11" s="323"/>
      <c r="J11" s="323"/>
      <c r="K11" s="323"/>
      <c r="M11" s="321"/>
      <c r="N11" s="458" t="s">
        <v>466</v>
      </c>
      <c r="O11" s="333"/>
      <c r="P11" s="333"/>
      <c r="Q11" s="327"/>
      <c r="R11" s="321"/>
      <c r="S11" s="321"/>
      <c r="T11" s="321"/>
      <c r="U11" s="321"/>
      <c r="V11" s="321"/>
    </row>
    <row r="12" spans="1:22" x14ac:dyDescent="0.35">
      <c r="B12" s="323" t="s">
        <v>171</v>
      </c>
      <c r="C12" s="323"/>
      <c r="D12" s="323"/>
      <c r="E12" s="323"/>
      <c r="F12" s="323"/>
      <c r="G12" s="323"/>
      <c r="H12" s="323"/>
      <c r="I12" s="323"/>
      <c r="J12" s="323"/>
      <c r="K12" s="323"/>
      <c r="L12" s="328"/>
      <c r="M12" s="321"/>
      <c r="N12" s="458" t="s">
        <v>253</v>
      </c>
      <c r="O12" s="333"/>
      <c r="P12" s="333"/>
      <c r="Q12" s="327"/>
      <c r="R12" s="321"/>
      <c r="S12" s="321"/>
      <c r="T12" s="321"/>
      <c r="U12" s="321"/>
      <c r="V12" s="321"/>
    </row>
    <row r="13" spans="1:22" x14ac:dyDescent="0.35">
      <c r="B13" s="360" t="s">
        <v>314</v>
      </c>
      <c r="C13" s="323"/>
      <c r="D13" s="323"/>
      <c r="E13" s="323"/>
      <c r="F13" s="323"/>
      <c r="G13" s="323"/>
      <c r="H13" s="323"/>
      <c r="I13" s="323"/>
      <c r="J13" s="323"/>
      <c r="K13" s="323"/>
      <c r="M13" s="321"/>
      <c r="N13" s="458" t="s">
        <v>257</v>
      </c>
      <c r="O13" s="333"/>
      <c r="P13" s="333"/>
      <c r="Q13" s="327"/>
      <c r="R13" s="321"/>
      <c r="S13" s="321"/>
      <c r="T13" s="321"/>
      <c r="U13" s="321"/>
      <c r="V13" s="321"/>
    </row>
    <row r="14" spans="1:22" x14ac:dyDescent="0.35">
      <c r="B14" s="360" t="s">
        <v>276</v>
      </c>
      <c r="C14" s="323"/>
      <c r="D14" s="323"/>
      <c r="E14" s="323"/>
      <c r="F14" s="323"/>
      <c r="G14" s="323"/>
      <c r="H14" s="323"/>
      <c r="I14" s="323"/>
      <c r="J14" s="323"/>
      <c r="K14" s="323"/>
      <c r="M14" s="321"/>
      <c r="N14" s="458" t="s">
        <v>258</v>
      </c>
      <c r="O14" s="333"/>
      <c r="P14" s="333"/>
      <c r="Q14" s="327"/>
      <c r="R14" s="321"/>
      <c r="S14" s="321"/>
      <c r="T14" s="321"/>
      <c r="U14" s="321"/>
      <c r="V14" s="321"/>
    </row>
    <row r="15" spans="1:22" x14ac:dyDescent="0.35">
      <c r="B15" s="360"/>
      <c r="C15" s="323"/>
      <c r="D15" s="323"/>
      <c r="E15" s="323"/>
      <c r="F15" s="323"/>
      <c r="G15" s="323"/>
      <c r="H15" s="323"/>
      <c r="I15" s="323"/>
      <c r="J15" s="323"/>
      <c r="K15" s="323"/>
      <c r="M15" s="458"/>
      <c r="N15" s="458" t="s">
        <v>340</v>
      </c>
      <c r="O15" s="333"/>
      <c r="P15" s="333"/>
      <c r="Q15" s="327"/>
      <c r="R15" s="321"/>
      <c r="S15" s="321"/>
      <c r="T15" s="321"/>
      <c r="U15" s="321"/>
      <c r="V15" s="321"/>
    </row>
    <row r="16" spans="1:22" x14ac:dyDescent="0.35">
      <c r="B16" s="360"/>
      <c r="C16" s="323"/>
      <c r="D16" s="323"/>
      <c r="E16" s="323"/>
      <c r="F16" s="323"/>
      <c r="G16" s="323"/>
      <c r="H16" s="323"/>
      <c r="I16" s="323"/>
      <c r="J16" s="323"/>
      <c r="K16" s="323"/>
      <c r="M16" s="458"/>
      <c r="N16" s="458" t="s">
        <v>260</v>
      </c>
      <c r="O16" s="333"/>
      <c r="P16" s="333"/>
      <c r="Q16" s="327"/>
      <c r="R16" s="321"/>
      <c r="S16" s="321"/>
      <c r="T16" s="321"/>
      <c r="U16" s="321"/>
      <c r="V16" s="321"/>
    </row>
    <row r="17" spans="2:22" x14ac:dyDescent="0.35">
      <c r="B17" s="490" t="s">
        <v>254</v>
      </c>
      <c r="C17" s="488"/>
      <c r="D17" s="488"/>
      <c r="E17" s="488"/>
      <c r="F17" s="488"/>
      <c r="G17" s="488"/>
      <c r="H17" s="488"/>
      <c r="I17" s="488"/>
      <c r="J17" s="488"/>
      <c r="K17" s="488"/>
      <c r="M17" s="458"/>
      <c r="N17" s="458" t="s">
        <v>107</v>
      </c>
      <c r="O17" s="333"/>
      <c r="P17" s="333"/>
      <c r="Q17" s="327"/>
      <c r="R17" s="321"/>
      <c r="S17" s="321"/>
      <c r="T17" s="321"/>
      <c r="U17" s="321"/>
      <c r="V17" s="321"/>
    </row>
    <row r="18" spans="2:22" x14ac:dyDescent="0.35">
      <c r="B18" s="487" t="s">
        <v>315</v>
      </c>
      <c r="C18" s="488"/>
      <c r="D18" s="488"/>
      <c r="E18" s="488"/>
      <c r="F18" s="488"/>
      <c r="G18" s="488"/>
      <c r="H18" s="488"/>
      <c r="I18" s="488"/>
      <c r="J18" s="488"/>
      <c r="K18" s="488"/>
      <c r="M18" s="458"/>
      <c r="N18" s="458" t="s">
        <v>108</v>
      </c>
      <c r="O18" s="333"/>
      <c r="P18" s="333"/>
      <c r="Q18" s="327"/>
      <c r="R18" s="321"/>
      <c r="S18" s="321"/>
      <c r="T18" s="321"/>
      <c r="U18" s="321"/>
      <c r="V18" s="321"/>
    </row>
    <row r="19" spans="2:22" ht="33" customHeight="1" x14ac:dyDescent="0.35">
      <c r="B19" s="487" t="s">
        <v>316</v>
      </c>
      <c r="C19" s="488"/>
      <c r="D19" s="488"/>
      <c r="E19" s="488"/>
      <c r="F19" s="488"/>
      <c r="G19" s="488"/>
      <c r="H19" s="488"/>
      <c r="I19" s="488"/>
      <c r="J19" s="488"/>
      <c r="K19" s="488"/>
      <c r="L19" s="328"/>
      <c r="M19" s="458"/>
      <c r="N19" s="697" t="s">
        <v>109</v>
      </c>
      <c r="O19" s="333"/>
      <c r="P19" s="333"/>
      <c r="Q19" s="327"/>
      <c r="R19" s="321"/>
      <c r="S19" s="321"/>
      <c r="T19" s="321"/>
      <c r="U19" s="321"/>
      <c r="V19" s="321"/>
    </row>
    <row r="20" spans="2:22" x14ac:dyDescent="0.35">
      <c r="B20" s="494" t="s">
        <v>467</v>
      </c>
      <c r="C20" s="495"/>
      <c r="D20" s="495"/>
      <c r="E20" s="495"/>
      <c r="F20" s="495"/>
      <c r="G20" s="495"/>
      <c r="H20" s="495"/>
      <c r="I20" s="495"/>
      <c r="J20" s="495"/>
      <c r="K20" s="495"/>
      <c r="M20" s="458"/>
      <c r="N20" s="458" t="s">
        <v>62</v>
      </c>
      <c r="O20" s="333"/>
      <c r="P20" s="333"/>
      <c r="Q20" s="327"/>
      <c r="R20" s="321"/>
      <c r="S20" s="329"/>
      <c r="T20" s="321"/>
      <c r="U20" s="321"/>
      <c r="V20" s="321"/>
    </row>
    <row r="21" spans="2:22" x14ac:dyDescent="0.35">
      <c r="M21" s="458"/>
      <c r="N21" s="458" t="s">
        <v>58</v>
      </c>
      <c r="O21" s="333"/>
      <c r="P21" s="333"/>
      <c r="Q21" s="327"/>
      <c r="R21" s="321"/>
      <c r="S21" s="321"/>
      <c r="T21" s="321"/>
      <c r="U21" s="321"/>
      <c r="V21" s="321"/>
    </row>
    <row r="22" spans="2:22" x14ac:dyDescent="0.35">
      <c r="B22" s="330" t="s">
        <v>40</v>
      </c>
      <c r="C22" s="331"/>
      <c r="D22" s="331"/>
      <c r="E22" s="331"/>
      <c r="F22" s="331"/>
      <c r="G22" s="331"/>
      <c r="H22" s="331"/>
      <c r="I22" s="331"/>
      <c r="J22" s="331"/>
      <c r="K22" s="331"/>
      <c r="M22" s="458"/>
      <c r="N22" s="458" t="s">
        <v>106</v>
      </c>
      <c r="O22" s="333"/>
      <c r="P22" s="333"/>
      <c r="Q22" s="327"/>
      <c r="R22" s="321"/>
      <c r="S22" s="321"/>
      <c r="T22" s="321"/>
      <c r="U22" s="321"/>
      <c r="V22" s="321"/>
    </row>
    <row r="23" spans="2:22" ht="12.75" customHeight="1" x14ac:dyDescent="0.35">
      <c r="B23" s="331"/>
      <c r="C23" s="331"/>
      <c r="D23" s="331"/>
      <c r="E23" s="331"/>
      <c r="F23" s="331"/>
      <c r="G23" s="331"/>
      <c r="H23" s="331"/>
      <c r="I23" s="331"/>
      <c r="J23" s="331"/>
      <c r="K23" s="331"/>
      <c r="M23" s="458"/>
      <c r="N23" s="458" t="s">
        <v>71</v>
      </c>
      <c r="O23" s="333"/>
      <c r="P23" s="333"/>
      <c r="Q23" s="327"/>
      <c r="R23" s="321"/>
      <c r="S23" s="321"/>
      <c r="T23" s="321"/>
      <c r="U23" s="321"/>
      <c r="V23" s="321"/>
    </row>
    <row r="24" spans="2:22" x14ac:dyDescent="0.35">
      <c r="B24" s="395" t="s">
        <v>125</v>
      </c>
      <c r="C24" s="395"/>
      <c r="D24" s="395"/>
      <c r="E24" s="395"/>
      <c r="F24" s="395"/>
      <c r="G24" s="395"/>
      <c r="H24" s="395"/>
      <c r="I24" s="395"/>
      <c r="J24" s="395"/>
      <c r="K24" s="395"/>
      <c r="M24" s="458"/>
      <c r="N24" s="458" t="s">
        <v>41</v>
      </c>
      <c r="O24" s="333"/>
      <c r="P24" s="333"/>
      <c r="Q24" s="327"/>
      <c r="R24" s="321"/>
      <c r="S24" s="321"/>
      <c r="T24" s="321"/>
      <c r="U24" s="321"/>
      <c r="V24" s="321"/>
    </row>
    <row r="25" spans="2:22" x14ac:dyDescent="0.35">
      <c r="B25" s="395"/>
      <c r="C25" s="395"/>
      <c r="D25" s="395"/>
      <c r="E25" s="395"/>
      <c r="F25" s="395"/>
      <c r="G25" s="395"/>
      <c r="H25" s="395"/>
      <c r="I25" s="395"/>
      <c r="J25" s="395"/>
      <c r="K25" s="395"/>
      <c r="M25" s="321"/>
      <c r="N25" s="458"/>
      <c r="O25" s="333"/>
      <c r="P25" s="333"/>
      <c r="Q25" s="327"/>
      <c r="R25" s="321"/>
      <c r="S25" s="321"/>
      <c r="T25" s="321"/>
      <c r="U25" s="321"/>
      <c r="V25" s="321"/>
    </row>
    <row r="26" spans="2:22" x14ac:dyDescent="0.35">
      <c r="B26" s="496" t="s">
        <v>486</v>
      </c>
      <c r="C26" s="497"/>
      <c r="D26" s="497"/>
      <c r="E26" s="497"/>
      <c r="F26" s="497"/>
      <c r="G26" s="497"/>
      <c r="H26" s="497"/>
      <c r="I26" s="497"/>
      <c r="J26" s="497"/>
      <c r="K26" s="497"/>
      <c r="M26" s="321"/>
      <c r="N26" s="458"/>
      <c r="O26" s="334"/>
      <c r="P26" s="333"/>
      <c r="Q26" s="321"/>
      <c r="R26" s="321"/>
      <c r="S26" s="321"/>
      <c r="T26" s="321"/>
      <c r="U26" s="321"/>
      <c r="V26" s="321"/>
    </row>
    <row r="27" spans="2:22" x14ac:dyDescent="0.35">
      <c r="B27" s="497"/>
      <c r="C27" s="497"/>
      <c r="D27" s="497"/>
      <c r="E27" s="497"/>
      <c r="F27" s="497"/>
      <c r="G27" s="497"/>
      <c r="H27" s="497"/>
      <c r="I27" s="497"/>
      <c r="J27" s="497"/>
      <c r="K27" s="497"/>
      <c r="M27" s="321"/>
      <c r="N27" s="458"/>
      <c r="O27" s="333"/>
      <c r="P27" s="333"/>
      <c r="Q27" s="321"/>
      <c r="R27" s="321"/>
      <c r="S27" s="321"/>
      <c r="T27" s="321"/>
      <c r="U27" s="321"/>
      <c r="V27" s="321"/>
    </row>
    <row r="28" spans="2:22" ht="37.9" customHeight="1" x14ac:dyDescent="0.35">
      <c r="B28" s="497"/>
      <c r="C28" s="497"/>
      <c r="D28" s="497"/>
      <c r="E28" s="497"/>
      <c r="F28" s="497"/>
      <c r="G28" s="497"/>
      <c r="H28" s="497"/>
      <c r="I28" s="497"/>
      <c r="J28" s="497"/>
      <c r="K28" s="497"/>
      <c r="M28" s="321"/>
      <c r="N28" s="458"/>
      <c r="O28" s="333"/>
      <c r="P28" s="333"/>
      <c r="Q28" s="321"/>
      <c r="R28" s="321"/>
      <c r="S28" s="321"/>
      <c r="T28" s="321"/>
      <c r="U28" s="321"/>
      <c r="V28" s="321"/>
    </row>
    <row r="29" spans="2:22" x14ac:dyDescent="0.35">
      <c r="B29" s="396"/>
      <c r="C29" s="396"/>
      <c r="D29" s="396"/>
      <c r="E29" s="396"/>
      <c r="F29" s="396"/>
      <c r="G29" s="396"/>
      <c r="H29" s="396"/>
      <c r="I29" s="396"/>
      <c r="J29" s="396"/>
      <c r="K29" s="396"/>
      <c r="M29" s="321"/>
      <c r="O29" s="334"/>
      <c r="P29" s="333"/>
      <c r="Q29" s="321"/>
      <c r="R29" s="321"/>
      <c r="S29" s="321"/>
      <c r="T29" s="321"/>
      <c r="U29" s="321"/>
      <c r="V29" s="321"/>
    </row>
    <row r="30" spans="2:22" x14ac:dyDescent="0.35">
      <c r="B30" s="486" t="s">
        <v>172</v>
      </c>
      <c r="C30" s="486"/>
      <c r="D30" s="486"/>
      <c r="E30" s="486"/>
      <c r="F30" s="486"/>
      <c r="G30" s="486"/>
      <c r="H30" s="486"/>
      <c r="I30" s="486"/>
      <c r="J30" s="486"/>
      <c r="K30" s="486"/>
    </row>
    <row r="31" spans="2:22" x14ac:dyDescent="0.35">
      <c r="B31" s="486"/>
      <c r="C31" s="486"/>
      <c r="D31" s="486"/>
      <c r="E31" s="486"/>
      <c r="F31" s="486"/>
      <c r="G31" s="486"/>
      <c r="H31" s="486"/>
      <c r="I31" s="486"/>
      <c r="J31" s="486"/>
      <c r="K31" s="486"/>
    </row>
    <row r="32" spans="2:22" x14ac:dyDescent="0.35">
      <c r="S32" s="329"/>
    </row>
    <row r="33" spans="2:15" x14ac:dyDescent="0.35">
      <c r="B33" s="485" t="s">
        <v>783</v>
      </c>
      <c r="C33" s="486"/>
      <c r="D33" s="486"/>
      <c r="E33" s="486"/>
      <c r="F33" s="486"/>
      <c r="G33" s="486"/>
      <c r="H33" s="486"/>
      <c r="I33" s="486"/>
      <c r="J33" s="486"/>
      <c r="K33" s="486"/>
    </row>
    <row r="34" spans="2:15" x14ac:dyDescent="0.35">
      <c r="B34" s="486"/>
      <c r="C34" s="486"/>
      <c r="D34" s="486"/>
      <c r="E34" s="486"/>
      <c r="F34" s="486"/>
      <c r="G34" s="486"/>
      <c r="H34" s="486"/>
      <c r="I34" s="486"/>
      <c r="J34" s="486"/>
      <c r="K34" s="486"/>
    </row>
    <row r="35" spans="2:15" x14ac:dyDescent="0.35">
      <c r="N35" s="331"/>
    </row>
    <row r="36" spans="2:15" x14ac:dyDescent="0.35">
      <c r="N36" s="331"/>
    </row>
    <row r="37" spans="2:15" x14ac:dyDescent="0.35">
      <c r="N37" s="331"/>
    </row>
    <row r="38" spans="2:15" x14ac:dyDescent="0.35">
      <c r="N38" s="331"/>
    </row>
    <row r="39" spans="2:15" x14ac:dyDescent="0.35">
      <c r="N39" s="331"/>
    </row>
    <row r="40" spans="2:15" x14ac:dyDescent="0.35">
      <c r="M40" s="331"/>
      <c r="N40" s="331"/>
      <c r="O40" s="331"/>
    </row>
    <row r="41" spans="2:15" x14ac:dyDescent="0.35">
      <c r="M41" s="331"/>
      <c r="N41" s="331"/>
      <c r="O41" s="331"/>
    </row>
    <row r="42" spans="2:15" x14ac:dyDescent="0.35">
      <c r="M42" s="331"/>
      <c r="O42" s="331"/>
    </row>
    <row r="43" spans="2:15" x14ac:dyDescent="0.35">
      <c r="M43" s="331"/>
      <c r="O43" s="331"/>
    </row>
    <row r="44" spans="2:15" x14ac:dyDescent="0.35">
      <c r="L44" s="332"/>
      <c r="M44" s="331"/>
      <c r="O44" s="331"/>
    </row>
    <row r="45" spans="2:15" x14ac:dyDescent="0.35">
      <c r="L45" s="331"/>
      <c r="M45" s="331"/>
      <c r="O45" s="331"/>
    </row>
    <row r="46" spans="2:15" x14ac:dyDescent="0.35">
      <c r="L46" s="331"/>
      <c r="M46" s="331"/>
      <c r="O46" s="331"/>
    </row>
    <row r="47" spans="2:15" x14ac:dyDescent="0.35">
      <c r="L47" s="331"/>
    </row>
    <row r="48" spans="2:15" x14ac:dyDescent="0.35">
      <c r="L48" s="331"/>
    </row>
    <row r="49" spans="12:12" x14ac:dyDescent="0.35">
      <c r="L49" s="331"/>
    </row>
    <row r="50" spans="12:12" x14ac:dyDescent="0.35">
      <c r="L50" s="331"/>
    </row>
  </sheetData>
  <sheetProtection sheet="1" selectLockedCells="1"/>
  <mergeCells count="12">
    <mergeCell ref="B33:K34"/>
    <mergeCell ref="B30:K31"/>
    <mergeCell ref="B18:K18"/>
    <mergeCell ref="B19:K19"/>
    <mergeCell ref="I1:K1"/>
    <mergeCell ref="B17:K17"/>
    <mergeCell ref="I2:J2"/>
    <mergeCell ref="B3:K3"/>
    <mergeCell ref="B4:K4"/>
    <mergeCell ref="D5:E5"/>
    <mergeCell ref="B20:K20"/>
    <mergeCell ref="B26:K28"/>
  </mergeCells>
  <hyperlinks>
    <hyperlink ref="Q8:S8" location="'Indikaattorit- maksatus'!Tulostusalue" display="Indikaattorit - maksatus" xr:uid="{00000000-0004-0000-0000-000000000000}"/>
    <hyperlink ref="N5" location="'Sökandens uppgifter'!A1" display="Hakijan tiedot" xr:uid="{00000000-0004-0000-0000-000001000000}"/>
    <hyperlink ref="N6" location="'EU-finansiering 3 år'!A1" display="3v EU-rahoitus" xr:uid="{00000000-0004-0000-0000-000002000000}"/>
    <hyperlink ref="N8" location="'Samarbetsaktörer'!A1" display="Yhteistyötahot" xr:uid="{00000000-0004-0000-0000-000003000000}"/>
    <hyperlink ref="N9" location="'Plan'!A1" display="Suunnitelma" xr:uid="{00000000-0004-0000-0000-000004000000}"/>
    <hyperlink ref="N10" location="'Tidsplan'!A1" display="Aikataulu" xr:uid="{00000000-0004-0000-0000-000005000000}"/>
    <hyperlink ref="N11" location="'Åtgärdernas typer och teman'!A1" display="Toimien tyypit ja teemat" xr:uid="{00000000-0004-0000-0000-000006000000}"/>
    <hyperlink ref="N12" location="'Indikatorer SM 1'!A1" display="Indikaattorit ET 1" xr:uid="{00000000-0004-0000-0000-000007000000}"/>
    <hyperlink ref="N13" location="'Indikatorer SM 2'!A1" display="Indikaattorit ET 2" xr:uid="{00000000-0004-0000-0000-000010000000}"/>
    <hyperlink ref="N14" location="'Indikatorer SM 3'!A1" display="Indikaattorit ET 3" xr:uid="{00000000-0004-0000-0000-000011000000}"/>
    <hyperlink ref="N7" location="'Överföringsmottagare'!A1" display="Siirron saajat" xr:uid="{00000000-0004-0000-0000-000013000000}"/>
    <hyperlink ref="N16" location="'Upphandling'!A1" display="Hankinta " xr:uid="{4B2E409C-A392-4B6A-AB6F-BCB2AE901612}"/>
    <hyperlink ref="N17" location="'Köpta tjänster'!A1" display="Ostopalvelut" xr:uid="{1CCE6EAC-0C87-4D2C-BBDB-C7D3F7B0A9AA}"/>
    <hyperlink ref="N15" location="'Horisontella principer'!A1" display="Horisontaaliset periaattet" xr:uid="{31E376E2-0A09-4598-AFC1-6229F3E41073}"/>
    <hyperlink ref="N18" location="'Anläggningstillgångar och fast '!A1" display="Käyttö- ja kiinteä omaisuus" xr:uid="{D8F3A5D8-69A6-429A-B874-FAD7FCD16AD0}"/>
    <hyperlink ref="N19" location="'Övriga projektkostnader'!A1" display="Muut hankekustannukset" xr:uid="{DC78355E-7445-4D2E-A9EF-296A3AEF0B3F}"/>
    <hyperlink ref="N20" location="'Projektets kostnader'!A1" display="Hankkeen kustannukset" xr:uid="{00D509AE-BF26-4495-8E9E-C3EDBB8B8F4F}"/>
    <hyperlink ref="N21" location="'Finansiering'!A1" display="Rahoitus" xr:uid="{A6824EC9-0F00-414B-8980-701713DF4BFA}"/>
    <hyperlink ref="N23" location="'Förskott'!A1" display="Ennakot" xr:uid="{A49FDD04-9DB1-4AC9-BC84-2FCA90C3591D}"/>
    <hyperlink ref="N24" location="'Underskrift'!A1" display="Allekirjoitus" xr:uid="{EB5F6B8E-4EE0-42B6-867E-D9856BEC7FE1}"/>
    <hyperlink ref="N22" location="'EU-finansieringsandel'!A1" display="EU-rahoitusosuus" xr:uid="{9FD32C28-94D8-4CA0-9908-E5E42F9BEA9E}"/>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15EF5-32A6-4741-9D76-6B36909BA5A1}">
  <sheetPr codeName="Taul7"/>
  <dimension ref="A1:Z43"/>
  <sheetViews>
    <sheetView showGridLines="0" zoomScaleNormal="100" workbookViewId="0">
      <selection activeCell="R3" sqref="R3:T3"/>
    </sheetView>
  </sheetViews>
  <sheetFormatPr defaultColWidth="9.23046875" defaultRowHeight="10" x14ac:dyDescent="0.2"/>
  <cols>
    <col min="1" max="1" width="2.765625" style="397" customWidth="1"/>
    <col min="2" max="2" width="2.69140625" style="397" customWidth="1"/>
    <col min="3" max="3" width="8.84375" style="397" customWidth="1"/>
    <col min="4" max="4" width="11" style="401" customWidth="1"/>
    <col min="5" max="5" width="2.765625" style="397" customWidth="1"/>
    <col min="6" max="6" width="11" style="400" customWidth="1"/>
    <col min="7" max="7" width="2.765625" style="397" customWidth="1"/>
    <col min="8" max="8" width="11" style="400" customWidth="1"/>
    <col min="9" max="9" width="2.765625" style="397" customWidth="1"/>
    <col min="10" max="10" width="8.3046875" style="400" customWidth="1"/>
    <col min="11" max="11" width="7.69140625" style="397" customWidth="1"/>
    <col min="12" max="12" width="8.3046875" style="400" customWidth="1"/>
    <col min="13" max="14" width="2.765625" style="397" customWidth="1"/>
    <col min="15" max="15" width="8.3046875" style="397" customWidth="1"/>
    <col min="16" max="16" width="3.84375" style="397" customWidth="1"/>
    <col min="17" max="16384" width="9.23046875" style="397"/>
  </cols>
  <sheetData>
    <row r="1" spans="1:26" ht="16" customHeight="1" x14ac:dyDescent="0.2">
      <c r="A1" s="402" t="s">
        <v>196</v>
      </c>
      <c r="B1" s="402"/>
      <c r="C1" s="402"/>
      <c r="E1" s="399"/>
      <c r="F1" s="398"/>
      <c r="G1" s="399"/>
      <c r="H1" s="398"/>
      <c r="I1" s="399"/>
      <c r="J1" s="398"/>
      <c r="K1" s="399"/>
      <c r="L1" s="398"/>
      <c r="M1" s="399"/>
      <c r="N1" s="399"/>
      <c r="O1" s="399"/>
    </row>
    <row r="2" spans="1:26" ht="62.5" customHeight="1" x14ac:dyDescent="0.35">
      <c r="B2" s="626" t="s">
        <v>351</v>
      </c>
      <c r="C2" s="626"/>
      <c r="D2" s="626"/>
      <c r="E2" s="626"/>
      <c r="F2" s="626"/>
      <c r="G2" s="626"/>
      <c r="H2" s="626"/>
      <c r="I2" s="626"/>
      <c r="J2" s="626"/>
      <c r="K2" s="626"/>
      <c r="L2" s="626"/>
      <c r="M2" s="626"/>
      <c r="N2" s="626"/>
      <c r="O2" s="626"/>
      <c r="P2" s="626"/>
      <c r="Q2" s="408"/>
      <c r="U2" s="403"/>
      <c r="V2" s="403"/>
      <c r="W2" s="403"/>
      <c r="X2" s="403"/>
      <c r="Y2" s="403"/>
      <c r="Z2" s="403"/>
    </row>
    <row r="3" spans="1:26" ht="15.5" x14ac:dyDescent="0.35">
      <c r="B3" s="422"/>
      <c r="C3" s="417"/>
      <c r="D3" s="627"/>
      <c r="E3" s="627"/>
      <c r="F3" s="627"/>
      <c r="G3" s="627"/>
      <c r="H3" s="627"/>
      <c r="I3" s="627"/>
      <c r="J3" s="627"/>
      <c r="K3" s="627"/>
      <c r="L3" s="627"/>
      <c r="M3" s="627"/>
      <c r="N3" s="433"/>
      <c r="O3" s="425"/>
      <c r="P3" s="418"/>
      <c r="Q3" s="409"/>
      <c r="R3" s="555" t="s">
        <v>72</v>
      </c>
      <c r="S3" s="556"/>
      <c r="T3" s="557"/>
      <c r="U3" s="424"/>
      <c r="V3" s="424"/>
      <c r="W3" s="424"/>
      <c r="X3" s="424"/>
      <c r="Y3" s="424"/>
      <c r="Z3" s="424"/>
    </row>
    <row r="4" spans="1:26" ht="15.5" x14ac:dyDescent="0.35">
      <c r="B4" s="404"/>
      <c r="C4" s="405"/>
      <c r="D4" s="407" t="s">
        <v>193</v>
      </c>
      <c r="E4" s="407"/>
      <c r="F4" s="407"/>
      <c r="G4" s="407"/>
      <c r="H4" s="407"/>
      <c r="I4" s="407"/>
      <c r="J4" s="407"/>
      <c r="K4" s="407"/>
      <c r="L4" s="407"/>
      <c r="M4" s="407"/>
      <c r="N4" s="407"/>
      <c r="O4" s="421"/>
      <c r="P4" s="406"/>
      <c r="Q4" s="409"/>
      <c r="R4" s="409"/>
      <c r="S4" s="409"/>
      <c r="T4" s="409"/>
      <c r="U4" s="424"/>
      <c r="V4" s="424"/>
      <c r="W4" s="424"/>
      <c r="X4" s="424"/>
      <c r="Y4" s="424"/>
      <c r="Z4" s="424"/>
    </row>
    <row r="5" spans="1:26" ht="15.5" x14ac:dyDescent="0.35">
      <c r="B5" s="404"/>
      <c r="C5" s="405"/>
      <c r="D5" s="421"/>
      <c r="E5" s="426"/>
      <c r="F5" s="427"/>
      <c r="G5" s="426"/>
      <c r="H5" s="427"/>
      <c r="I5" s="426"/>
      <c r="J5" s="442"/>
      <c r="K5" s="427"/>
      <c r="L5" s="427"/>
      <c r="M5" s="426"/>
      <c r="N5" s="426"/>
      <c r="O5" s="426"/>
      <c r="P5" s="406"/>
      <c r="Q5" s="409"/>
      <c r="R5" s="424"/>
      <c r="S5" s="424"/>
      <c r="T5" s="424"/>
      <c r="U5" s="424"/>
      <c r="V5" s="424"/>
      <c r="W5" s="424"/>
      <c r="X5" s="424"/>
      <c r="Y5" s="424"/>
      <c r="Z5" s="424"/>
    </row>
    <row r="6" spans="1:26" ht="15.5" x14ac:dyDescent="0.35">
      <c r="B6" s="404"/>
      <c r="C6" s="410" t="s">
        <v>429</v>
      </c>
      <c r="D6" s="428"/>
      <c r="E6" s="405"/>
      <c r="F6" s="429"/>
      <c r="G6" s="405"/>
      <c r="H6" s="429"/>
      <c r="I6" s="405"/>
      <c r="J6" s="429"/>
      <c r="K6" s="429"/>
      <c r="L6" s="429"/>
      <c r="M6" s="405"/>
      <c r="N6" s="405"/>
      <c r="O6" s="436"/>
      <c r="P6" s="406"/>
      <c r="Q6" s="409"/>
      <c r="R6" s="424"/>
      <c r="S6" s="424"/>
      <c r="T6" s="424"/>
      <c r="U6" s="424"/>
      <c r="V6" s="424"/>
      <c r="W6" s="424"/>
      <c r="X6" s="424"/>
      <c r="Y6" s="424"/>
      <c r="Z6" s="424"/>
    </row>
    <row r="7" spans="1:26" ht="15.5" x14ac:dyDescent="0.35">
      <c r="B7" s="404"/>
      <c r="C7" s="405"/>
      <c r="D7" s="410"/>
      <c r="E7" s="405"/>
      <c r="F7" s="429"/>
      <c r="G7" s="405"/>
      <c r="H7" s="429"/>
      <c r="I7" s="405"/>
      <c r="J7" s="429"/>
      <c r="K7" s="429"/>
      <c r="L7" s="429"/>
      <c r="M7" s="405"/>
      <c r="N7" s="405"/>
      <c r="O7" s="430"/>
      <c r="P7" s="406"/>
      <c r="Q7" s="409"/>
      <c r="R7" s="424"/>
      <c r="S7" s="424"/>
      <c r="T7" s="424"/>
      <c r="U7" s="424"/>
      <c r="V7" s="424"/>
      <c r="W7" s="424"/>
      <c r="X7" s="424"/>
      <c r="Y7" s="424"/>
      <c r="Z7" s="424"/>
    </row>
    <row r="8" spans="1:26" ht="15.5" x14ac:dyDescent="0.35">
      <c r="B8" s="404"/>
      <c r="C8" s="405"/>
      <c r="D8" s="421"/>
      <c r="E8" s="426"/>
      <c r="F8" s="427"/>
      <c r="G8" s="426"/>
      <c r="H8" s="427"/>
      <c r="I8" s="426"/>
      <c r="J8" s="427"/>
      <c r="K8" s="427"/>
      <c r="L8" s="427"/>
      <c r="M8" s="426"/>
      <c r="N8" s="426"/>
      <c r="O8" s="426"/>
      <c r="P8" s="406"/>
      <c r="Q8" s="409"/>
      <c r="R8" s="403"/>
      <c r="S8" s="403"/>
      <c r="T8" s="403"/>
      <c r="U8" s="403"/>
      <c r="V8" s="403"/>
      <c r="W8" s="403"/>
      <c r="X8" s="403"/>
      <c r="Y8" s="403"/>
      <c r="Z8" s="403"/>
    </row>
    <row r="9" spans="1:26" ht="15.5" x14ac:dyDescent="0.35">
      <c r="B9" s="404"/>
      <c r="C9" s="410" t="s">
        <v>428</v>
      </c>
      <c r="D9" s="428"/>
      <c r="E9" s="405"/>
      <c r="F9" s="429"/>
      <c r="G9" s="405"/>
      <c r="H9" s="429"/>
      <c r="I9" s="405"/>
      <c r="J9" s="429"/>
      <c r="K9" s="429"/>
      <c r="L9" s="429"/>
      <c r="M9" s="405"/>
      <c r="N9" s="405"/>
      <c r="O9" s="436"/>
      <c r="P9" s="406"/>
      <c r="Q9" s="409"/>
      <c r="R9" s="403"/>
      <c r="S9" s="403"/>
      <c r="T9" s="403"/>
      <c r="U9" s="403"/>
      <c r="V9" s="403"/>
      <c r="W9" s="403"/>
      <c r="X9" s="403"/>
      <c r="Y9" s="403"/>
      <c r="Z9" s="403"/>
    </row>
    <row r="10" spans="1:26" ht="15.5" x14ac:dyDescent="0.35">
      <c r="B10" s="404"/>
      <c r="C10" s="405"/>
      <c r="D10" s="410"/>
      <c r="E10" s="405"/>
      <c r="F10" s="429"/>
      <c r="G10" s="405"/>
      <c r="H10" s="429"/>
      <c r="I10" s="405"/>
      <c r="J10" s="429"/>
      <c r="K10" s="429"/>
      <c r="L10" s="429"/>
      <c r="M10" s="405"/>
      <c r="N10" s="405"/>
      <c r="O10" s="430"/>
      <c r="P10" s="406"/>
      <c r="Q10" s="409"/>
      <c r="R10" s="403"/>
      <c r="S10" s="403"/>
      <c r="T10" s="403"/>
      <c r="U10" s="403"/>
      <c r="V10" s="403"/>
      <c r="W10" s="403"/>
      <c r="X10" s="403"/>
      <c r="Y10" s="403"/>
      <c r="Z10" s="403"/>
    </row>
    <row r="11" spans="1:26" ht="15.5" x14ac:dyDescent="0.35">
      <c r="B11" s="404"/>
      <c r="C11" s="405"/>
      <c r="D11" s="421"/>
      <c r="E11" s="426"/>
      <c r="F11" s="427"/>
      <c r="G11" s="426"/>
      <c r="H11" s="427"/>
      <c r="I11" s="426"/>
      <c r="J11" s="427"/>
      <c r="K11" s="427"/>
      <c r="L11" s="427"/>
      <c r="M11" s="426"/>
      <c r="N11" s="426"/>
      <c r="O11" s="426"/>
      <c r="P11" s="406"/>
      <c r="Q11" s="409"/>
      <c r="R11" s="403"/>
      <c r="S11" s="403"/>
      <c r="T11" s="403"/>
      <c r="U11" s="403"/>
      <c r="V11" s="403"/>
      <c r="W11" s="403"/>
      <c r="X11" s="403"/>
      <c r="Y11" s="403"/>
      <c r="Z11" s="403"/>
    </row>
    <row r="12" spans="1:26" ht="15.5" x14ac:dyDescent="0.35">
      <c r="B12" s="404"/>
      <c r="C12" s="410" t="s">
        <v>772</v>
      </c>
      <c r="D12" s="428"/>
      <c r="E12" s="405"/>
      <c r="F12" s="429"/>
      <c r="G12" s="405"/>
      <c r="H12" s="429"/>
      <c r="I12" s="405"/>
      <c r="J12" s="429"/>
      <c r="K12" s="429"/>
      <c r="L12" s="429"/>
      <c r="M12" s="405"/>
      <c r="N12" s="405"/>
      <c r="O12" s="436"/>
      <c r="P12" s="406"/>
      <c r="Q12" s="409"/>
      <c r="R12" s="403"/>
      <c r="S12" s="403"/>
      <c r="T12" s="403"/>
      <c r="U12" s="403"/>
      <c r="V12" s="403"/>
      <c r="W12" s="403"/>
      <c r="X12" s="403"/>
      <c r="Y12" s="403"/>
      <c r="Z12" s="403"/>
    </row>
    <row r="13" spans="1:26" ht="15.5" x14ac:dyDescent="0.35">
      <c r="B13" s="404"/>
      <c r="C13" s="405" t="s">
        <v>773</v>
      </c>
      <c r="D13" s="410"/>
      <c r="E13" s="405"/>
      <c r="F13" s="429"/>
      <c r="G13" s="405"/>
      <c r="H13" s="429"/>
      <c r="I13" s="405"/>
      <c r="J13" s="429"/>
      <c r="K13" s="429"/>
      <c r="L13" s="429"/>
      <c r="M13" s="405"/>
      <c r="N13" s="405"/>
      <c r="O13" s="430"/>
      <c r="P13" s="406"/>
      <c r="Q13" s="409"/>
      <c r="R13" s="403"/>
      <c r="S13" s="403"/>
      <c r="T13" s="403"/>
      <c r="U13" s="403"/>
      <c r="V13" s="403"/>
      <c r="W13" s="403"/>
      <c r="X13" s="403"/>
      <c r="Y13" s="403"/>
      <c r="Z13" s="403"/>
    </row>
    <row r="14" spans="1:26" ht="15.5" x14ac:dyDescent="0.35">
      <c r="B14" s="404"/>
      <c r="C14" s="405"/>
      <c r="D14" s="421"/>
      <c r="E14" s="426"/>
      <c r="F14" s="427"/>
      <c r="G14" s="426"/>
      <c r="H14" s="427"/>
      <c r="I14" s="426"/>
      <c r="J14" s="427"/>
      <c r="K14" s="427"/>
      <c r="L14" s="427"/>
      <c r="M14" s="426"/>
      <c r="N14" s="426"/>
      <c r="O14" s="426"/>
      <c r="P14" s="406"/>
      <c r="Q14" s="409"/>
      <c r="R14" s="403"/>
      <c r="S14" s="403"/>
      <c r="T14" s="403"/>
      <c r="U14" s="403"/>
      <c r="V14" s="403"/>
      <c r="W14" s="403"/>
      <c r="X14" s="403"/>
      <c r="Y14" s="403"/>
      <c r="Z14" s="403"/>
    </row>
    <row r="15" spans="1:26" ht="15.5" x14ac:dyDescent="0.35">
      <c r="B15" s="404"/>
      <c r="C15" s="410" t="s">
        <v>427</v>
      </c>
      <c r="D15" s="428"/>
      <c r="E15" s="405"/>
      <c r="F15" s="429"/>
      <c r="G15" s="405"/>
      <c r="H15" s="429"/>
      <c r="I15" s="405"/>
      <c r="J15" s="429"/>
      <c r="K15" s="429"/>
      <c r="L15" s="429"/>
      <c r="M15" s="405"/>
      <c r="N15" s="405"/>
      <c r="O15" s="436"/>
      <c r="P15" s="406"/>
      <c r="Q15" s="409"/>
      <c r="R15" s="403"/>
      <c r="S15" s="403"/>
      <c r="T15" s="403"/>
      <c r="U15" s="403"/>
      <c r="V15" s="403"/>
      <c r="W15" s="403"/>
      <c r="X15" s="403"/>
      <c r="Y15" s="403"/>
      <c r="Z15" s="403"/>
    </row>
    <row r="16" spans="1:26" ht="15.5" x14ac:dyDescent="0.35">
      <c r="B16" s="404"/>
      <c r="C16" s="405"/>
      <c r="D16" s="410"/>
      <c r="E16" s="405"/>
      <c r="F16" s="429"/>
      <c r="G16" s="405"/>
      <c r="H16" s="429"/>
      <c r="I16" s="405"/>
      <c r="J16" s="429"/>
      <c r="K16" s="429"/>
      <c r="L16" s="429"/>
      <c r="M16" s="405"/>
      <c r="N16" s="405"/>
      <c r="O16" s="430"/>
      <c r="P16" s="406"/>
      <c r="Q16" s="409"/>
      <c r="R16" s="403"/>
      <c r="S16" s="403"/>
      <c r="T16" s="403"/>
      <c r="U16" s="403"/>
      <c r="V16" s="403"/>
      <c r="W16" s="403"/>
      <c r="X16" s="403"/>
      <c r="Y16" s="403"/>
      <c r="Z16" s="403"/>
    </row>
    <row r="17" spans="2:26" ht="15.5" x14ac:dyDescent="0.35">
      <c r="B17" s="404"/>
      <c r="C17" s="405"/>
      <c r="D17" s="410"/>
      <c r="E17" s="405"/>
      <c r="F17" s="429"/>
      <c r="G17" s="405"/>
      <c r="H17" s="429"/>
      <c r="I17" s="405"/>
      <c r="J17" s="429"/>
      <c r="K17" s="405"/>
      <c r="L17" s="429"/>
      <c r="M17" s="405"/>
      <c r="N17" s="405"/>
      <c r="O17" s="411"/>
      <c r="P17" s="406"/>
      <c r="Q17" s="403"/>
      <c r="R17" s="403"/>
      <c r="S17" s="403"/>
      <c r="T17" s="403"/>
      <c r="U17" s="403"/>
      <c r="V17" s="403"/>
      <c r="W17" s="403"/>
      <c r="X17" s="403"/>
      <c r="Y17" s="403"/>
      <c r="Z17" s="403"/>
    </row>
    <row r="18" spans="2:26" ht="15.5" x14ac:dyDescent="0.35">
      <c r="B18" s="404"/>
      <c r="C18" s="593" t="s">
        <v>426</v>
      </c>
      <c r="D18" s="593"/>
      <c r="E18" s="593"/>
      <c r="F18" s="593"/>
      <c r="G18" s="593"/>
      <c r="H18" s="593"/>
      <c r="I18" s="593"/>
      <c r="J18" s="593"/>
      <c r="K18" s="593"/>
      <c r="L18" s="593"/>
      <c r="M18" s="593"/>
      <c r="N18" s="432"/>
      <c r="O18" s="439"/>
      <c r="P18" s="406"/>
      <c r="Q18" s="403"/>
      <c r="R18" s="403"/>
      <c r="S18" s="403"/>
      <c r="T18" s="403"/>
      <c r="U18" s="403"/>
      <c r="V18" s="403"/>
      <c r="W18" s="403"/>
      <c r="X18" s="403"/>
      <c r="Y18" s="403"/>
      <c r="Z18" s="403"/>
    </row>
    <row r="19" spans="2:26" ht="15.5" x14ac:dyDescent="0.35">
      <c r="B19" s="404"/>
      <c r="C19" s="593"/>
      <c r="D19" s="593"/>
      <c r="E19" s="593"/>
      <c r="F19" s="593"/>
      <c r="G19" s="593"/>
      <c r="H19" s="593"/>
      <c r="I19" s="593"/>
      <c r="J19" s="593"/>
      <c r="K19" s="593"/>
      <c r="L19" s="593"/>
      <c r="M19" s="593"/>
      <c r="N19" s="432"/>
      <c r="O19" s="411"/>
      <c r="P19" s="406"/>
      <c r="Q19" s="403"/>
      <c r="R19" s="403"/>
      <c r="S19" s="403"/>
      <c r="T19" s="403"/>
      <c r="U19" s="403"/>
      <c r="V19" s="403"/>
      <c r="W19" s="403"/>
      <c r="X19" s="403"/>
      <c r="Y19" s="403"/>
      <c r="Z19" s="403"/>
    </row>
    <row r="20" spans="2:26" ht="15.5" x14ac:dyDescent="0.35">
      <c r="B20" s="404"/>
      <c r="C20" s="593"/>
      <c r="D20" s="593"/>
      <c r="E20" s="593"/>
      <c r="F20" s="593"/>
      <c r="G20" s="593"/>
      <c r="H20" s="593"/>
      <c r="I20" s="593"/>
      <c r="J20" s="593"/>
      <c r="K20" s="593"/>
      <c r="L20" s="593"/>
      <c r="M20" s="593"/>
      <c r="N20" s="405"/>
      <c r="O20" s="411"/>
      <c r="P20" s="406"/>
      <c r="Q20" s="403"/>
      <c r="R20" s="403"/>
      <c r="S20" s="403"/>
      <c r="T20" s="403"/>
      <c r="U20" s="403"/>
      <c r="V20" s="403"/>
      <c r="W20" s="403"/>
      <c r="X20" s="403"/>
      <c r="Y20" s="403"/>
      <c r="Z20" s="403"/>
    </row>
    <row r="21" spans="2:26" ht="15.5" x14ac:dyDescent="0.35">
      <c r="B21" s="404"/>
      <c r="C21" s="412"/>
      <c r="D21" s="412"/>
      <c r="E21" s="412"/>
      <c r="F21" s="412"/>
      <c r="G21" s="412"/>
      <c r="H21" s="412"/>
      <c r="I21" s="412"/>
      <c r="J21" s="412"/>
      <c r="K21" s="412"/>
      <c r="L21" s="412"/>
      <c r="M21" s="412"/>
      <c r="N21" s="405"/>
      <c r="O21" s="411"/>
      <c r="P21" s="406"/>
      <c r="Q21" s="403"/>
      <c r="R21" s="403"/>
      <c r="S21" s="403"/>
      <c r="T21" s="403"/>
      <c r="U21" s="403"/>
      <c r="V21" s="403"/>
      <c r="W21" s="403"/>
      <c r="X21" s="403"/>
      <c r="Y21" s="403"/>
      <c r="Z21" s="403"/>
    </row>
    <row r="22" spans="2:26" ht="15.5" x14ac:dyDescent="0.35">
      <c r="B22" s="404"/>
      <c r="C22" s="405"/>
      <c r="D22" s="410"/>
      <c r="E22" s="405"/>
      <c r="F22" s="429"/>
      <c r="G22" s="405"/>
      <c r="H22" s="429"/>
      <c r="I22" s="405"/>
      <c r="J22" s="429"/>
      <c r="K22" s="405"/>
      <c r="L22" s="429"/>
      <c r="M22" s="405"/>
      <c r="N22" s="405"/>
      <c r="O22" s="411"/>
      <c r="P22" s="406"/>
      <c r="Q22" s="403"/>
      <c r="R22" s="403"/>
      <c r="S22" s="403"/>
      <c r="T22" s="403"/>
      <c r="U22" s="403"/>
      <c r="V22" s="403"/>
      <c r="W22" s="403"/>
      <c r="X22" s="403"/>
      <c r="Y22" s="403"/>
      <c r="Z22" s="403"/>
    </row>
    <row r="23" spans="2:26" ht="15.5" x14ac:dyDescent="0.35">
      <c r="B23" s="404"/>
      <c r="C23" s="593" t="s">
        <v>425</v>
      </c>
      <c r="D23" s="593"/>
      <c r="E23" s="593"/>
      <c r="F23" s="593"/>
      <c r="G23" s="593"/>
      <c r="H23" s="593"/>
      <c r="I23" s="593"/>
      <c r="J23" s="593"/>
      <c r="K23" s="593"/>
      <c r="L23" s="593"/>
      <c r="M23" s="593"/>
      <c r="N23" s="432"/>
      <c r="O23" s="439"/>
      <c r="P23" s="406"/>
      <c r="Q23" s="403"/>
      <c r="R23" s="403"/>
      <c r="S23" s="403"/>
      <c r="T23" s="403"/>
      <c r="U23" s="403"/>
      <c r="V23" s="403"/>
      <c r="W23" s="403"/>
      <c r="X23" s="403"/>
      <c r="Y23" s="403"/>
      <c r="Z23" s="403"/>
    </row>
    <row r="24" spans="2:26" ht="15.5" x14ac:dyDescent="0.35">
      <c r="B24" s="404"/>
      <c r="C24" s="593"/>
      <c r="D24" s="593"/>
      <c r="E24" s="593"/>
      <c r="F24" s="593"/>
      <c r="G24" s="593"/>
      <c r="H24" s="593"/>
      <c r="I24" s="593"/>
      <c r="J24" s="593"/>
      <c r="K24" s="593"/>
      <c r="L24" s="593"/>
      <c r="M24" s="593"/>
      <c r="N24" s="432"/>
      <c r="O24" s="411"/>
      <c r="P24" s="406"/>
      <c r="Q24" s="403"/>
      <c r="R24" s="403"/>
      <c r="S24" s="403"/>
      <c r="T24" s="403"/>
      <c r="U24" s="403"/>
      <c r="V24" s="403"/>
      <c r="W24" s="403"/>
      <c r="X24" s="403"/>
      <c r="Y24" s="403"/>
      <c r="Z24" s="403"/>
    </row>
    <row r="25" spans="2:26" ht="15.5" x14ac:dyDescent="0.35">
      <c r="B25" s="404"/>
      <c r="C25" s="593"/>
      <c r="D25" s="593"/>
      <c r="E25" s="593"/>
      <c r="F25" s="593"/>
      <c r="G25" s="593"/>
      <c r="H25" s="593"/>
      <c r="I25" s="593"/>
      <c r="J25" s="593"/>
      <c r="K25" s="593"/>
      <c r="L25" s="593"/>
      <c r="M25" s="593"/>
      <c r="N25" s="405"/>
      <c r="O25" s="411"/>
      <c r="P25" s="406"/>
      <c r="Q25" s="403"/>
      <c r="R25" s="403"/>
      <c r="S25" s="403"/>
      <c r="T25" s="403"/>
      <c r="U25" s="403"/>
      <c r="V25" s="403"/>
      <c r="W25" s="403"/>
      <c r="X25" s="403"/>
      <c r="Y25" s="403"/>
      <c r="Z25" s="403"/>
    </row>
    <row r="26" spans="2:26" ht="15.5" x14ac:dyDescent="0.35">
      <c r="B26" s="404"/>
      <c r="C26" s="593"/>
      <c r="D26" s="593"/>
      <c r="E26" s="593"/>
      <c r="F26" s="593"/>
      <c r="G26" s="593"/>
      <c r="H26" s="593"/>
      <c r="I26" s="593"/>
      <c r="J26" s="593"/>
      <c r="K26" s="593"/>
      <c r="L26" s="593"/>
      <c r="M26" s="593"/>
      <c r="N26" s="405"/>
      <c r="O26" s="411"/>
      <c r="P26" s="406"/>
      <c r="Q26" s="403"/>
      <c r="R26" s="403"/>
      <c r="S26" s="403"/>
      <c r="T26" s="403"/>
      <c r="U26" s="403"/>
      <c r="V26" s="403"/>
      <c r="W26" s="403"/>
      <c r="X26" s="403"/>
      <c r="Y26" s="403"/>
      <c r="Z26" s="403"/>
    </row>
    <row r="27" spans="2:26" ht="15.5" x14ac:dyDescent="0.35">
      <c r="B27" s="404"/>
      <c r="C27" s="412"/>
      <c r="D27" s="412"/>
      <c r="E27" s="412"/>
      <c r="F27" s="412"/>
      <c r="G27" s="412"/>
      <c r="H27" s="412"/>
      <c r="I27" s="412"/>
      <c r="J27" s="412"/>
      <c r="K27" s="412"/>
      <c r="L27" s="412"/>
      <c r="M27" s="412"/>
      <c r="N27" s="405"/>
      <c r="O27" s="411"/>
      <c r="P27" s="406"/>
      <c r="Q27" s="403"/>
      <c r="R27" s="403"/>
      <c r="S27" s="403"/>
      <c r="T27" s="403"/>
      <c r="U27" s="403"/>
      <c r="V27" s="403"/>
      <c r="W27" s="403"/>
      <c r="X27" s="403"/>
      <c r="Y27" s="403"/>
      <c r="Z27" s="403"/>
    </row>
    <row r="28" spans="2:26" ht="15.5" x14ac:dyDescent="0.35">
      <c r="B28" s="404"/>
      <c r="C28" s="412"/>
      <c r="D28" s="412"/>
      <c r="E28" s="412"/>
      <c r="F28" s="412"/>
      <c r="G28" s="412"/>
      <c r="H28" s="412"/>
      <c r="I28" s="412"/>
      <c r="J28" s="412"/>
      <c r="K28" s="412"/>
      <c r="L28" s="412"/>
      <c r="M28" s="412"/>
      <c r="N28" s="405"/>
      <c r="O28" s="411"/>
      <c r="P28" s="406"/>
      <c r="Q28" s="403"/>
      <c r="R28" s="403"/>
      <c r="S28" s="403"/>
      <c r="T28" s="403"/>
      <c r="U28" s="403"/>
      <c r="V28" s="403"/>
      <c r="W28" s="403"/>
      <c r="X28" s="403"/>
      <c r="Y28" s="403"/>
      <c r="Z28" s="403"/>
    </row>
    <row r="29" spans="2:26" ht="15.5" x14ac:dyDescent="0.35">
      <c r="B29" s="404"/>
      <c r="C29" s="405" t="s">
        <v>424</v>
      </c>
      <c r="D29" s="410"/>
      <c r="E29" s="405"/>
      <c r="F29" s="429"/>
      <c r="G29" s="405"/>
      <c r="H29" s="429"/>
      <c r="I29" s="405"/>
      <c r="J29" s="429"/>
      <c r="K29" s="405"/>
      <c r="L29" s="429"/>
      <c r="M29" s="405"/>
      <c r="N29" s="405"/>
      <c r="O29" s="439"/>
      <c r="P29" s="406"/>
    </row>
    <row r="30" spans="2:26" ht="15.5" x14ac:dyDescent="0.35">
      <c r="B30" s="404"/>
      <c r="C30" s="434"/>
      <c r="D30" s="434"/>
      <c r="E30" s="434"/>
      <c r="F30" s="434"/>
      <c r="G30" s="434"/>
      <c r="H30" s="434"/>
      <c r="I30" s="434"/>
      <c r="J30" s="434"/>
      <c r="K30" s="434"/>
      <c r="L30" s="434"/>
      <c r="M30" s="434"/>
      <c r="N30" s="434"/>
      <c r="O30" s="411"/>
      <c r="P30" s="406"/>
    </row>
    <row r="31" spans="2:26" ht="15.5" x14ac:dyDescent="0.35">
      <c r="B31" s="404"/>
      <c r="C31" s="434"/>
      <c r="D31" s="434"/>
      <c r="E31" s="434"/>
      <c r="F31" s="434"/>
      <c r="G31" s="434"/>
      <c r="H31" s="434"/>
      <c r="I31" s="434"/>
      <c r="J31" s="434"/>
      <c r="K31" s="434"/>
      <c r="L31" s="434"/>
      <c r="M31" s="434"/>
      <c r="N31" s="434"/>
      <c r="O31" s="411"/>
      <c r="P31" s="406"/>
    </row>
    <row r="32" spans="2:26" ht="15.5" x14ac:dyDescent="0.35">
      <c r="B32" s="404"/>
      <c r="C32" s="624" t="s">
        <v>423</v>
      </c>
      <c r="D32" s="624"/>
      <c r="E32" s="624"/>
      <c r="F32" s="624"/>
      <c r="G32" s="624"/>
      <c r="H32" s="624"/>
      <c r="I32" s="624"/>
      <c r="J32" s="624"/>
      <c r="K32" s="624"/>
      <c r="L32" s="624"/>
      <c r="M32" s="434"/>
      <c r="N32" s="434"/>
      <c r="O32" s="439"/>
      <c r="P32" s="406"/>
    </row>
    <row r="33" spans="2:24" ht="15.5" x14ac:dyDescent="0.35">
      <c r="B33" s="404"/>
      <c r="C33" s="624"/>
      <c r="D33" s="624"/>
      <c r="E33" s="624"/>
      <c r="F33" s="624"/>
      <c r="G33" s="624"/>
      <c r="H33" s="624"/>
      <c r="I33" s="624"/>
      <c r="J33" s="624"/>
      <c r="K33" s="624"/>
      <c r="L33" s="624"/>
      <c r="M33" s="434"/>
      <c r="N33" s="434"/>
      <c r="O33" s="405"/>
      <c r="P33" s="406"/>
    </row>
    <row r="34" spans="2:24" ht="15.5" x14ac:dyDescent="0.35">
      <c r="B34" s="404"/>
      <c r="C34" s="624"/>
      <c r="D34" s="624"/>
      <c r="E34" s="624"/>
      <c r="F34" s="624"/>
      <c r="G34" s="624"/>
      <c r="H34" s="624"/>
      <c r="I34" s="624"/>
      <c r="J34" s="624"/>
      <c r="K34" s="624"/>
      <c r="L34" s="624"/>
      <c r="M34" s="434"/>
      <c r="N34" s="434"/>
      <c r="O34" s="405"/>
      <c r="P34" s="406"/>
    </row>
    <row r="35" spans="2:24" ht="48" customHeight="1" x14ac:dyDescent="0.2">
      <c r="B35" s="431"/>
      <c r="C35" s="448"/>
      <c r="D35" s="450"/>
      <c r="E35" s="448"/>
      <c r="F35" s="451"/>
      <c r="G35" s="448"/>
      <c r="H35" s="451"/>
      <c r="I35" s="448"/>
      <c r="J35" s="451"/>
      <c r="K35" s="448"/>
      <c r="L35" s="451"/>
      <c r="M35" s="448"/>
      <c r="N35" s="448"/>
      <c r="O35" s="448"/>
      <c r="P35" s="449"/>
    </row>
    <row r="36" spans="2:24" ht="15.5" x14ac:dyDescent="0.2">
      <c r="B36" s="431"/>
      <c r="C36" s="444" t="s">
        <v>296</v>
      </c>
      <c r="D36" s="445"/>
      <c r="E36" s="446"/>
      <c r="F36" s="447"/>
      <c r="G36" s="446"/>
      <c r="H36" s="447"/>
      <c r="I36" s="446"/>
      <c r="J36" s="447"/>
      <c r="K36" s="446"/>
      <c r="L36" s="447"/>
      <c r="M36" s="448"/>
      <c r="N36" s="448"/>
      <c r="O36" s="448"/>
      <c r="P36" s="449"/>
    </row>
    <row r="37" spans="2:24" ht="15.5" x14ac:dyDescent="0.35">
      <c r="B37" s="431"/>
      <c r="C37" s="452" t="s">
        <v>297</v>
      </c>
      <c r="D37" s="445"/>
      <c r="E37" s="446"/>
      <c r="F37" s="447"/>
      <c r="G37" s="446"/>
      <c r="H37" s="447"/>
      <c r="I37" s="446"/>
      <c r="J37" s="447"/>
      <c r="K37" s="446"/>
      <c r="L37" s="415" t="str">
        <f>"500 tecken 
("&amp;TEXT(LEN(C38),"0")&amp;" använda)"</f>
        <v>500 tecken 
(0 använda)</v>
      </c>
      <c r="M37" s="448"/>
      <c r="N37" s="448"/>
      <c r="O37" s="448"/>
      <c r="P37" s="449"/>
    </row>
    <row r="38" spans="2:24" s="413" customFormat="1" ht="77" customHeight="1" x14ac:dyDescent="0.35">
      <c r="B38" s="414"/>
      <c r="C38" s="621"/>
      <c r="D38" s="622"/>
      <c r="E38" s="622"/>
      <c r="F38" s="622"/>
      <c r="G38" s="622"/>
      <c r="H38" s="622"/>
      <c r="I38" s="622"/>
      <c r="J38" s="622"/>
      <c r="K38" s="622"/>
      <c r="L38" s="622"/>
      <c r="M38" s="623"/>
      <c r="N38" s="448"/>
      <c r="O38" s="448"/>
      <c r="P38" s="449"/>
      <c r="Q38" s="397"/>
      <c r="R38" s="397"/>
      <c r="S38" s="397"/>
      <c r="T38" s="416"/>
    </row>
    <row r="39" spans="2:24" x14ac:dyDescent="0.2">
      <c r="B39" s="431"/>
      <c r="C39" s="446"/>
      <c r="D39" s="445"/>
      <c r="E39" s="446"/>
      <c r="F39" s="447"/>
      <c r="G39" s="446"/>
      <c r="H39" s="447"/>
      <c r="I39" s="446"/>
      <c r="J39" s="447"/>
      <c r="K39" s="446"/>
      <c r="L39" s="447"/>
      <c r="M39" s="448"/>
      <c r="N39" s="448"/>
      <c r="O39" s="448"/>
      <c r="P39" s="449"/>
    </row>
    <row r="40" spans="2:24" ht="15.5" x14ac:dyDescent="0.35">
      <c r="B40" s="404"/>
      <c r="C40" s="434"/>
      <c r="D40" s="434"/>
      <c r="E40" s="434"/>
      <c r="F40" s="434"/>
      <c r="G40" s="434"/>
      <c r="H40" s="434"/>
      <c r="I40" s="434"/>
      <c r="J40" s="434"/>
      <c r="K40" s="434"/>
      <c r="L40" s="434"/>
      <c r="M40" s="434"/>
      <c r="N40" s="434"/>
      <c r="O40" s="405"/>
      <c r="P40" s="406"/>
    </row>
    <row r="41" spans="2:24" ht="15.5" x14ac:dyDescent="0.35">
      <c r="B41" s="404"/>
      <c r="C41" s="624" t="s">
        <v>205</v>
      </c>
      <c r="D41" s="624"/>
      <c r="E41" s="624"/>
      <c r="F41" s="624"/>
      <c r="G41" s="624"/>
      <c r="H41" s="624"/>
      <c r="I41" s="624"/>
      <c r="J41" s="624"/>
      <c r="K41" s="624"/>
      <c r="L41" s="624"/>
      <c r="M41" s="624"/>
      <c r="N41" s="434"/>
      <c r="O41" s="405"/>
      <c r="P41" s="406"/>
      <c r="R41" s="552" t="s">
        <v>206</v>
      </c>
      <c r="S41" s="552"/>
      <c r="T41" s="552"/>
      <c r="U41" s="552"/>
      <c r="V41" s="552"/>
      <c r="W41" s="552"/>
      <c r="X41" s="552"/>
    </row>
    <row r="42" spans="2:24" ht="15.5" x14ac:dyDescent="0.35">
      <c r="B42" s="423"/>
      <c r="C42" s="625"/>
      <c r="D42" s="625"/>
      <c r="E42" s="625"/>
      <c r="F42" s="625"/>
      <c r="G42" s="625"/>
      <c r="H42" s="625"/>
      <c r="I42" s="625"/>
      <c r="J42" s="625"/>
      <c r="K42" s="625"/>
      <c r="L42" s="625"/>
      <c r="M42" s="625"/>
      <c r="N42" s="435"/>
      <c r="O42" s="419"/>
      <c r="P42" s="420"/>
      <c r="R42" s="552"/>
      <c r="S42" s="552"/>
      <c r="T42" s="552"/>
      <c r="U42" s="552"/>
      <c r="V42" s="552"/>
      <c r="W42" s="552"/>
      <c r="X42" s="552"/>
    </row>
    <row r="43" spans="2:24" ht="48" customHeight="1" x14ac:dyDescent="0.2">
      <c r="H43" s="397"/>
      <c r="J43" s="397"/>
      <c r="L43" s="397"/>
    </row>
  </sheetData>
  <sheetProtection sheet="1" selectLockedCells="1"/>
  <mergeCells count="9">
    <mergeCell ref="C38:M38"/>
    <mergeCell ref="C41:M42"/>
    <mergeCell ref="R41:X42"/>
    <mergeCell ref="B2:P2"/>
    <mergeCell ref="D3:M3"/>
    <mergeCell ref="R3:T3"/>
    <mergeCell ref="C18:M20"/>
    <mergeCell ref="C23:M26"/>
    <mergeCell ref="C32:L34"/>
  </mergeCells>
  <hyperlinks>
    <hyperlink ref="R3:T3" location="'Börja här'!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nchor moveWithCells="1">
                  <from>
                    <xdr:col>9</xdr:col>
                    <xdr:colOff>107950</xdr:colOff>
                    <xdr:row>40</xdr:row>
                    <xdr:rowOff>12700</xdr:rowOff>
                  </from>
                  <to>
                    <xdr:col>9</xdr:col>
                    <xdr:colOff>488950</xdr:colOff>
                    <xdr:row>41</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3FFB-1B62-47D3-BE36-5ABCD160F452}">
  <sheetPr codeName="Taul8"/>
  <dimension ref="A1:Z51"/>
  <sheetViews>
    <sheetView showGridLines="0" zoomScaleNormal="100" workbookViewId="0">
      <selection activeCell="R3" sqref="R3:T3"/>
    </sheetView>
  </sheetViews>
  <sheetFormatPr defaultColWidth="9.23046875" defaultRowHeight="10" x14ac:dyDescent="0.2"/>
  <cols>
    <col min="1" max="1" width="2.765625" style="397" customWidth="1"/>
    <col min="2" max="2" width="2.69140625" style="397" customWidth="1"/>
    <col min="3" max="3" width="8.84375" style="397" customWidth="1"/>
    <col min="4" max="4" width="11" style="401" customWidth="1"/>
    <col min="5" max="5" width="2.765625" style="397" customWidth="1"/>
    <col min="6" max="6" width="11" style="400" customWidth="1"/>
    <col min="7" max="7" width="2.765625" style="397" customWidth="1"/>
    <col min="8" max="8" width="11" style="400" customWidth="1"/>
    <col min="9" max="9" width="2.765625" style="397" customWidth="1"/>
    <col min="10" max="10" width="8.3046875" style="400" customWidth="1"/>
    <col min="11" max="11" width="8.921875" style="397" customWidth="1"/>
    <col min="12" max="12" width="8.3046875" style="400" customWidth="1"/>
    <col min="13" max="14" width="2.765625" style="397" customWidth="1"/>
    <col min="15" max="15" width="8.3046875" style="441" customWidth="1"/>
    <col min="16" max="16" width="3.84375" style="397" customWidth="1"/>
    <col min="17" max="16384" width="9.23046875" style="397"/>
  </cols>
  <sheetData>
    <row r="1" spans="1:26" ht="16" customHeight="1" x14ac:dyDescent="0.2">
      <c r="A1" s="402" t="s">
        <v>430</v>
      </c>
      <c r="B1" s="402"/>
      <c r="C1" s="402"/>
      <c r="E1" s="399"/>
      <c r="F1" s="398"/>
      <c r="G1" s="399"/>
      <c r="H1" s="398"/>
      <c r="I1" s="399"/>
      <c r="J1" s="398"/>
      <c r="K1" s="399"/>
      <c r="L1" s="398"/>
      <c r="M1" s="399"/>
      <c r="N1" s="399"/>
      <c r="O1" s="437"/>
    </row>
    <row r="2" spans="1:26" ht="62.5" customHeight="1" x14ac:dyDescent="0.35">
      <c r="B2" s="626" t="s">
        <v>488</v>
      </c>
      <c r="C2" s="626"/>
      <c r="D2" s="626"/>
      <c r="E2" s="626"/>
      <c r="F2" s="626"/>
      <c r="G2" s="626"/>
      <c r="H2" s="626"/>
      <c r="I2" s="626"/>
      <c r="J2" s="626"/>
      <c r="K2" s="626"/>
      <c r="L2" s="626"/>
      <c r="M2" s="626"/>
      <c r="N2" s="626"/>
      <c r="O2" s="626"/>
      <c r="P2" s="626"/>
      <c r="Q2" s="408"/>
      <c r="U2" s="403"/>
      <c r="V2" s="403"/>
      <c r="W2" s="403"/>
      <c r="X2" s="403"/>
      <c r="Y2" s="403"/>
      <c r="Z2" s="403"/>
    </row>
    <row r="3" spans="1:26" ht="16" customHeight="1" x14ac:dyDescent="0.35">
      <c r="B3" s="422"/>
      <c r="C3" s="417"/>
      <c r="D3" s="627"/>
      <c r="E3" s="627"/>
      <c r="F3" s="627"/>
      <c r="G3" s="627"/>
      <c r="H3" s="627"/>
      <c r="I3" s="627"/>
      <c r="J3" s="627"/>
      <c r="K3" s="627"/>
      <c r="L3" s="627"/>
      <c r="M3" s="627"/>
      <c r="N3" s="433"/>
      <c r="O3" s="438"/>
      <c r="P3" s="418"/>
      <c r="Q3" s="409"/>
      <c r="R3" s="555" t="s">
        <v>489</v>
      </c>
      <c r="S3" s="556"/>
      <c r="T3" s="557"/>
      <c r="U3" s="424"/>
      <c r="V3" s="424"/>
      <c r="W3" s="424"/>
      <c r="X3" s="424"/>
      <c r="Y3" s="424"/>
      <c r="Z3" s="424"/>
    </row>
    <row r="4" spans="1:26" ht="16" customHeight="1" x14ac:dyDescent="0.35">
      <c r="B4" s="404"/>
      <c r="C4" s="405"/>
      <c r="D4" s="407" t="s">
        <v>194</v>
      </c>
      <c r="E4" s="407"/>
      <c r="F4" s="407"/>
      <c r="G4" s="407"/>
      <c r="H4" s="407"/>
      <c r="I4" s="407"/>
      <c r="J4" s="407"/>
      <c r="K4" s="407"/>
      <c r="L4" s="407"/>
      <c r="M4" s="407"/>
      <c r="N4" s="407"/>
      <c r="O4" s="426"/>
      <c r="P4" s="406"/>
      <c r="Q4" s="409"/>
      <c r="R4" s="409"/>
      <c r="S4" s="409"/>
      <c r="T4" s="409"/>
      <c r="U4" s="424"/>
      <c r="V4" s="424"/>
      <c r="W4" s="424"/>
      <c r="X4" s="424"/>
      <c r="Y4" s="424"/>
      <c r="Z4" s="424"/>
    </row>
    <row r="5" spans="1:26" ht="16" customHeight="1" x14ac:dyDescent="0.35">
      <c r="B5" s="404"/>
      <c r="C5" s="405"/>
      <c r="D5" s="421"/>
      <c r="E5" s="426"/>
      <c r="F5" s="427"/>
      <c r="G5" s="426"/>
      <c r="H5" s="427"/>
      <c r="I5" s="426"/>
      <c r="J5" s="427"/>
      <c r="K5" s="427"/>
      <c r="L5" s="427"/>
      <c r="M5" s="426"/>
      <c r="N5" s="426"/>
      <c r="O5" s="426"/>
      <c r="P5" s="406"/>
      <c r="Q5" s="409"/>
      <c r="R5" s="424"/>
      <c r="S5" s="424"/>
      <c r="T5" s="424"/>
      <c r="U5" s="424"/>
      <c r="V5" s="424"/>
      <c r="W5" s="424"/>
      <c r="X5" s="424"/>
      <c r="Y5" s="424"/>
      <c r="Z5" s="424"/>
    </row>
    <row r="6" spans="1:26" ht="16" customHeight="1" x14ac:dyDescent="0.35">
      <c r="B6" s="404"/>
      <c r="C6" s="410" t="s">
        <v>431</v>
      </c>
      <c r="D6" s="428"/>
      <c r="E6" s="405"/>
      <c r="F6" s="429"/>
      <c r="G6" s="405"/>
      <c r="H6" s="429"/>
      <c r="I6" s="405"/>
      <c r="J6" s="429"/>
      <c r="K6" s="429"/>
      <c r="L6" s="429"/>
      <c r="M6" s="405"/>
      <c r="N6" s="405"/>
      <c r="O6" s="436"/>
      <c r="P6" s="406"/>
      <c r="Q6" s="409"/>
      <c r="R6" s="424"/>
      <c r="S6" s="424"/>
      <c r="T6" s="424"/>
      <c r="U6" s="424"/>
      <c r="V6" s="424"/>
      <c r="W6" s="424"/>
      <c r="X6" s="424"/>
      <c r="Y6" s="424"/>
      <c r="Z6" s="424"/>
    </row>
    <row r="7" spans="1:26" ht="16" customHeight="1" x14ac:dyDescent="0.35">
      <c r="B7" s="404"/>
      <c r="C7" s="405"/>
      <c r="D7" s="410"/>
      <c r="E7" s="405"/>
      <c r="F7" s="429"/>
      <c r="G7" s="405"/>
      <c r="H7" s="429"/>
      <c r="I7" s="405"/>
      <c r="J7" s="429"/>
      <c r="K7" s="429"/>
      <c r="L7" s="429"/>
      <c r="M7" s="405"/>
      <c r="N7" s="405"/>
      <c r="O7" s="430"/>
      <c r="P7" s="406"/>
      <c r="Q7" s="409"/>
      <c r="R7" s="424"/>
      <c r="S7" s="424"/>
      <c r="T7" s="424"/>
      <c r="U7" s="424"/>
      <c r="V7" s="424"/>
      <c r="W7" s="424"/>
      <c r="X7" s="424"/>
      <c r="Y7" s="424"/>
      <c r="Z7" s="424"/>
    </row>
    <row r="8" spans="1:26" ht="16" customHeight="1" x14ac:dyDescent="0.35">
      <c r="B8" s="404"/>
      <c r="C8" s="405"/>
      <c r="D8" s="421"/>
      <c r="E8" s="426"/>
      <c r="F8" s="427"/>
      <c r="G8" s="426"/>
      <c r="H8" s="427"/>
      <c r="I8" s="426"/>
      <c r="J8" s="427"/>
      <c r="K8" s="427"/>
      <c r="L8" s="427"/>
      <c r="M8" s="426"/>
      <c r="N8" s="426"/>
      <c r="O8" s="426"/>
      <c r="P8" s="406"/>
      <c r="Q8" s="409"/>
      <c r="R8" s="403"/>
      <c r="S8" s="403"/>
      <c r="T8" s="403"/>
      <c r="U8" s="403"/>
      <c r="V8" s="403"/>
      <c r="W8" s="403"/>
      <c r="X8" s="403"/>
      <c r="Y8" s="403"/>
      <c r="Z8" s="403"/>
    </row>
    <row r="9" spans="1:26" ht="16" customHeight="1" x14ac:dyDescent="0.35">
      <c r="B9" s="404"/>
      <c r="C9" s="410" t="s">
        <v>432</v>
      </c>
      <c r="D9" s="428"/>
      <c r="E9" s="405"/>
      <c r="F9" s="429"/>
      <c r="G9" s="405"/>
      <c r="H9" s="429"/>
      <c r="I9" s="405"/>
      <c r="J9" s="429"/>
      <c r="K9" s="429"/>
      <c r="L9" s="429"/>
      <c r="M9" s="405"/>
      <c r="N9" s="405"/>
      <c r="O9" s="436"/>
      <c r="P9" s="406"/>
      <c r="Q9" s="409"/>
      <c r="R9" s="403"/>
      <c r="S9" s="403"/>
      <c r="T9" s="403"/>
      <c r="U9" s="403"/>
      <c r="V9" s="403"/>
      <c r="W9" s="403"/>
      <c r="X9" s="403"/>
      <c r="Y9" s="403"/>
      <c r="Z9" s="403"/>
    </row>
    <row r="10" spans="1:26" ht="16" customHeight="1" x14ac:dyDescent="0.35">
      <c r="B10" s="404"/>
      <c r="C10" s="405"/>
      <c r="D10" s="410"/>
      <c r="E10" s="405"/>
      <c r="F10" s="429"/>
      <c r="G10" s="405"/>
      <c r="H10" s="429"/>
      <c r="I10" s="405"/>
      <c r="J10" s="429"/>
      <c r="K10" s="429"/>
      <c r="L10" s="429"/>
      <c r="M10" s="405"/>
      <c r="N10" s="405"/>
      <c r="O10" s="430"/>
      <c r="P10" s="406"/>
      <c r="Q10" s="409"/>
      <c r="R10" s="403"/>
      <c r="S10" s="403"/>
      <c r="T10" s="403"/>
      <c r="U10" s="403"/>
      <c r="V10" s="403"/>
      <c r="W10" s="403"/>
      <c r="X10" s="403"/>
      <c r="Y10" s="403"/>
      <c r="Z10" s="403"/>
    </row>
    <row r="11" spans="1:26" ht="16" customHeight="1" x14ac:dyDescent="0.35">
      <c r="B11" s="404"/>
      <c r="C11" s="405"/>
      <c r="D11" s="421"/>
      <c r="E11" s="426"/>
      <c r="F11" s="427"/>
      <c r="G11" s="426"/>
      <c r="H11" s="427"/>
      <c r="I11" s="426"/>
      <c r="J11" s="427"/>
      <c r="K11" s="427"/>
      <c r="L11" s="427"/>
      <c r="M11" s="426"/>
      <c r="N11" s="426"/>
      <c r="O11" s="426"/>
      <c r="P11" s="406"/>
      <c r="Q11" s="409"/>
      <c r="R11" s="403"/>
      <c r="S11" s="403"/>
      <c r="T11" s="403"/>
      <c r="U11" s="403"/>
      <c r="V11" s="403"/>
      <c r="W11" s="403"/>
      <c r="X11" s="403"/>
      <c r="Y11" s="403"/>
      <c r="Z11" s="403"/>
    </row>
    <row r="12" spans="1:26" ht="16" customHeight="1" x14ac:dyDescent="0.35">
      <c r="B12" s="404"/>
      <c r="C12" s="410" t="s">
        <v>433</v>
      </c>
      <c r="D12" s="428"/>
      <c r="E12" s="405"/>
      <c r="F12" s="429"/>
      <c r="G12" s="405"/>
      <c r="H12" s="429"/>
      <c r="I12" s="405"/>
      <c r="J12" s="429"/>
      <c r="K12" s="429"/>
      <c r="L12" s="429"/>
      <c r="M12" s="405"/>
      <c r="N12" s="405"/>
      <c r="O12" s="436"/>
      <c r="P12" s="406"/>
      <c r="Q12" s="409"/>
      <c r="R12" s="403"/>
      <c r="S12" s="403"/>
      <c r="T12" s="403"/>
      <c r="U12" s="403"/>
      <c r="V12" s="403"/>
      <c r="W12" s="403"/>
      <c r="X12" s="403"/>
      <c r="Y12" s="403"/>
      <c r="Z12" s="403"/>
    </row>
    <row r="13" spans="1:26" ht="16" customHeight="1" x14ac:dyDescent="0.35">
      <c r="B13" s="404"/>
      <c r="C13" s="405"/>
      <c r="D13" s="410"/>
      <c r="E13" s="405"/>
      <c r="F13" s="429"/>
      <c r="G13" s="405"/>
      <c r="H13" s="429"/>
      <c r="I13" s="405"/>
      <c r="J13" s="429"/>
      <c r="K13" s="429"/>
      <c r="L13" s="429"/>
      <c r="M13" s="405"/>
      <c r="N13" s="405"/>
      <c r="O13" s="430"/>
      <c r="P13" s="406"/>
      <c r="Q13" s="409"/>
      <c r="R13" s="403"/>
      <c r="S13" s="403"/>
      <c r="T13" s="403"/>
      <c r="U13" s="403"/>
      <c r="V13" s="403"/>
      <c r="W13" s="403"/>
      <c r="X13" s="403"/>
      <c r="Y13" s="403"/>
      <c r="Z13" s="403"/>
    </row>
    <row r="14" spans="1:26" ht="16" customHeight="1" x14ac:dyDescent="0.35">
      <c r="B14" s="404"/>
      <c r="C14" s="405"/>
      <c r="D14" s="421"/>
      <c r="E14" s="426"/>
      <c r="F14" s="427"/>
      <c r="G14" s="426"/>
      <c r="H14" s="427"/>
      <c r="I14" s="426"/>
      <c r="J14" s="427"/>
      <c r="K14" s="427"/>
      <c r="L14" s="427"/>
      <c r="M14" s="426"/>
      <c r="N14" s="426"/>
      <c r="O14" s="426"/>
      <c r="P14" s="406"/>
      <c r="Q14" s="409"/>
      <c r="R14" s="403"/>
      <c r="S14" s="403"/>
      <c r="T14" s="403"/>
      <c r="U14" s="403"/>
      <c r="V14" s="403"/>
      <c r="W14" s="403"/>
      <c r="X14" s="403"/>
      <c r="Y14" s="403"/>
      <c r="Z14" s="403"/>
    </row>
    <row r="15" spans="1:26" ht="16" customHeight="1" x14ac:dyDescent="0.35">
      <c r="B15" s="404"/>
      <c r="C15" s="410" t="s">
        <v>434</v>
      </c>
      <c r="D15" s="428"/>
      <c r="E15" s="405"/>
      <c r="F15" s="429"/>
      <c r="G15" s="405"/>
      <c r="H15" s="429"/>
      <c r="I15" s="405"/>
      <c r="J15" s="429"/>
      <c r="K15" s="429"/>
      <c r="L15" s="429"/>
      <c r="M15" s="405"/>
      <c r="N15" s="405"/>
      <c r="O15" s="436"/>
      <c r="P15" s="406"/>
      <c r="Q15" s="409"/>
      <c r="R15" s="403"/>
      <c r="S15" s="403"/>
      <c r="T15" s="403"/>
      <c r="U15" s="403"/>
      <c r="V15" s="403"/>
      <c r="W15" s="403"/>
      <c r="X15" s="403"/>
      <c r="Y15" s="403"/>
      <c r="Z15" s="403"/>
    </row>
    <row r="16" spans="1:26" ht="16" customHeight="1" x14ac:dyDescent="0.35">
      <c r="B16" s="404"/>
      <c r="C16" s="405"/>
      <c r="D16" s="410"/>
      <c r="E16" s="405"/>
      <c r="F16" s="429"/>
      <c r="G16" s="405"/>
      <c r="H16" s="429"/>
      <c r="I16" s="405"/>
      <c r="J16" s="429"/>
      <c r="K16" s="429"/>
      <c r="L16" s="429"/>
      <c r="M16" s="405"/>
      <c r="N16" s="405"/>
      <c r="O16" s="430"/>
      <c r="P16" s="406"/>
      <c r="Q16" s="409"/>
      <c r="R16" s="403"/>
      <c r="S16" s="403"/>
      <c r="T16" s="403"/>
      <c r="U16" s="403"/>
      <c r="V16" s="403"/>
      <c r="W16" s="403"/>
      <c r="X16" s="403"/>
      <c r="Y16" s="403"/>
      <c r="Z16" s="403"/>
    </row>
    <row r="17" spans="2:26" ht="16" customHeight="1" x14ac:dyDescent="0.35">
      <c r="B17" s="404"/>
      <c r="C17" s="405"/>
      <c r="D17" s="410"/>
      <c r="E17" s="405"/>
      <c r="F17" s="429"/>
      <c r="G17" s="405"/>
      <c r="H17" s="429"/>
      <c r="I17" s="405"/>
      <c r="J17" s="429"/>
      <c r="K17" s="405"/>
      <c r="L17" s="429"/>
      <c r="M17" s="405"/>
      <c r="N17" s="405"/>
      <c r="O17" s="411"/>
      <c r="P17" s="406"/>
      <c r="Q17" s="403"/>
      <c r="R17" s="403"/>
      <c r="S17" s="403"/>
      <c r="T17" s="403"/>
      <c r="U17" s="403"/>
      <c r="V17" s="403"/>
      <c r="W17" s="403"/>
      <c r="X17" s="403"/>
      <c r="Y17" s="403"/>
      <c r="Z17" s="403"/>
    </row>
    <row r="18" spans="2:26" ht="16" customHeight="1" x14ac:dyDescent="0.35">
      <c r="B18" s="404"/>
      <c r="C18" s="593" t="s">
        <v>435</v>
      </c>
      <c r="D18" s="593"/>
      <c r="E18" s="593"/>
      <c r="F18" s="593"/>
      <c r="G18" s="593"/>
      <c r="H18" s="593"/>
      <c r="I18" s="593"/>
      <c r="J18" s="593"/>
      <c r="K18" s="593"/>
      <c r="L18" s="593"/>
      <c r="M18" s="593"/>
      <c r="N18" s="432"/>
      <c r="O18" s="439"/>
      <c r="P18" s="406"/>
      <c r="Q18" s="403"/>
      <c r="R18" s="403"/>
      <c r="S18" s="403"/>
      <c r="T18" s="403"/>
      <c r="U18" s="403"/>
      <c r="V18" s="403"/>
      <c r="W18" s="403"/>
      <c r="X18" s="403"/>
      <c r="Y18" s="403"/>
      <c r="Z18" s="403"/>
    </row>
    <row r="19" spans="2:26" ht="16" customHeight="1" x14ac:dyDescent="0.35">
      <c r="B19" s="404"/>
      <c r="C19" s="412"/>
      <c r="D19" s="412"/>
      <c r="E19" s="412"/>
      <c r="F19" s="412"/>
      <c r="G19" s="412"/>
      <c r="H19" s="412"/>
      <c r="I19" s="412"/>
      <c r="J19" s="412"/>
      <c r="K19" s="412"/>
      <c r="L19" s="412"/>
      <c r="M19" s="412"/>
      <c r="N19" s="432"/>
      <c r="O19" s="430"/>
      <c r="P19" s="406"/>
      <c r="Q19" s="403"/>
      <c r="R19" s="403"/>
      <c r="S19" s="403"/>
      <c r="T19" s="403"/>
      <c r="U19" s="403"/>
      <c r="V19" s="403"/>
      <c r="W19" s="403"/>
      <c r="X19" s="403"/>
      <c r="Y19" s="403"/>
      <c r="Z19" s="403"/>
    </row>
    <row r="20" spans="2:26" ht="16" customHeight="1" x14ac:dyDescent="0.35">
      <c r="B20" s="404"/>
      <c r="C20" s="405"/>
      <c r="D20" s="410"/>
      <c r="E20" s="405"/>
      <c r="F20" s="429"/>
      <c r="G20" s="405"/>
      <c r="H20" s="429"/>
      <c r="I20" s="405"/>
      <c r="J20" s="429"/>
      <c r="K20" s="405"/>
      <c r="L20" s="429"/>
      <c r="M20" s="405"/>
      <c r="N20" s="405"/>
      <c r="O20" s="411"/>
      <c r="P20" s="406"/>
      <c r="Q20" s="403"/>
      <c r="R20" s="403"/>
      <c r="S20" s="403"/>
      <c r="T20" s="403"/>
      <c r="U20" s="403"/>
      <c r="V20" s="403"/>
      <c r="W20" s="403"/>
      <c r="X20" s="403"/>
      <c r="Y20" s="403"/>
      <c r="Z20" s="403"/>
    </row>
    <row r="21" spans="2:26" ht="16" customHeight="1" x14ac:dyDescent="0.35">
      <c r="B21" s="404"/>
      <c r="C21" s="593" t="s">
        <v>436</v>
      </c>
      <c r="D21" s="593"/>
      <c r="E21" s="593"/>
      <c r="F21" s="593"/>
      <c r="G21" s="593"/>
      <c r="H21" s="593"/>
      <c r="I21" s="593"/>
      <c r="J21" s="593"/>
      <c r="K21" s="593"/>
      <c r="L21" s="593"/>
      <c r="M21" s="593"/>
      <c r="N21" s="432"/>
      <c r="O21" s="439"/>
      <c r="P21" s="406"/>
      <c r="Q21" s="403"/>
      <c r="R21" s="403"/>
      <c r="S21" s="403"/>
      <c r="T21" s="403"/>
      <c r="U21" s="403"/>
      <c r="V21" s="403"/>
      <c r="W21" s="403"/>
      <c r="X21" s="403"/>
      <c r="Y21" s="403"/>
      <c r="Z21" s="403"/>
    </row>
    <row r="22" spans="2:26" ht="16" customHeight="1" x14ac:dyDescent="0.35">
      <c r="B22" s="404"/>
      <c r="C22" s="412"/>
      <c r="D22" s="412"/>
      <c r="E22" s="412"/>
      <c r="F22" s="412"/>
      <c r="G22" s="412"/>
      <c r="H22" s="412"/>
      <c r="I22" s="412"/>
      <c r="J22" s="412"/>
      <c r="K22" s="412"/>
      <c r="L22" s="412"/>
      <c r="M22" s="412"/>
      <c r="N22" s="432"/>
      <c r="O22" s="430"/>
      <c r="P22" s="406"/>
      <c r="Q22" s="403"/>
      <c r="R22" s="403"/>
      <c r="S22" s="403"/>
      <c r="T22" s="403"/>
      <c r="U22" s="403"/>
      <c r="V22" s="403"/>
      <c r="W22" s="403"/>
      <c r="X22" s="403"/>
      <c r="Y22" s="403"/>
      <c r="Z22" s="403"/>
    </row>
    <row r="23" spans="2:26" ht="16" customHeight="1" x14ac:dyDescent="0.35">
      <c r="B23" s="404"/>
      <c r="C23" s="412"/>
      <c r="D23" s="412"/>
      <c r="E23" s="412"/>
      <c r="F23" s="412"/>
      <c r="G23" s="412"/>
      <c r="H23" s="412"/>
      <c r="I23" s="412"/>
      <c r="J23" s="412"/>
      <c r="K23" s="412"/>
      <c r="L23" s="412"/>
      <c r="M23" s="412"/>
      <c r="N23" s="405"/>
      <c r="O23" s="411"/>
      <c r="P23" s="406"/>
      <c r="Q23" s="403"/>
      <c r="R23" s="403"/>
      <c r="S23" s="403"/>
      <c r="T23" s="403"/>
      <c r="U23" s="403"/>
      <c r="V23" s="403"/>
      <c r="W23" s="403"/>
      <c r="X23" s="403"/>
      <c r="Y23" s="403"/>
      <c r="Z23" s="403"/>
    </row>
    <row r="24" spans="2:26" ht="16" customHeight="1" x14ac:dyDescent="0.35">
      <c r="B24" s="404"/>
      <c r="C24" s="405" t="s">
        <v>437</v>
      </c>
      <c r="D24" s="410"/>
      <c r="E24" s="405"/>
      <c r="F24" s="429"/>
      <c r="G24" s="405"/>
      <c r="H24" s="429"/>
      <c r="I24" s="405"/>
      <c r="J24" s="429"/>
      <c r="K24" s="405"/>
      <c r="L24" s="429"/>
      <c r="M24" s="405"/>
      <c r="N24" s="405"/>
      <c r="O24" s="439"/>
      <c r="P24" s="406"/>
    </row>
    <row r="25" spans="2:26" ht="15" customHeight="1" x14ac:dyDescent="0.35">
      <c r="B25" s="404"/>
      <c r="C25" s="434"/>
      <c r="D25" s="434"/>
      <c r="E25" s="434"/>
      <c r="F25" s="434"/>
      <c r="G25" s="434"/>
      <c r="H25" s="434"/>
      <c r="I25" s="434"/>
      <c r="J25" s="434"/>
      <c r="K25" s="434"/>
      <c r="L25" s="434"/>
      <c r="M25" s="434"/>
      <c r="N25" s="434"/>
      <c r="O25" s="411"/>
      <c r="P25" s="406"/>
    </row>
    <row r="26" spans="2:26" ht="15.5" x14ac:dyDescent="0.35">
      <c r="B26" s="404"/>
      <c r="C26" s="434"/>
      <c r="D26" s="434"/>
      <c r="E26" s="434"/>
      <c r="F26" s="434"/>
      <c r="G26" s="434"/>
      <c r="H26" s="434"/>
      <c r="I26" s="434"/>
      <c r="J26" s="434"/>
      <c r="K26" s="434"/>
      <c r="L26" s="434"/>
      <c r="M26" s="434"/>
      <c r="N26" s="434"/>
      <c r="O26" s="411"/>
      <c r="P26" s="406"/>
    </row>
    <row r="27" spans="2:26" ht="16" customHeight="1" x14ac:dyDescent="0.35">
      <c r="B27" s="404"/>
      <c r="C27" s="624" t="s">
        <v>438</v>
      </c>
      <c r="D27" s="624"/>
      <c r="E27" s="624"/>
      <c r="F27" s="624"/>
      <c r="G27" s="624"/>
      <c r="H27" s="624"/>
      <c r="I27" s="624"/>
      <c r="J27" s="624"/>
      <c r="K27" s="624"/>
      <c r="L27" s="624"/>
      <c r="M27" s="434"/>
      <c r="N27" s="434"/>
      <c r="O27" s="439"/>
      <c r="P27" s="406"/>
    </row>
    <row r="28" spans="2:26" ht="16" customHeight="1" x14ac:dyDescent="0.35">
      <c r="B28" s="404"/>
      <c r="C28" s="624"/>
      <c r="D28" s="624"/>
      <c r="E28" s="624"/>
      <c r="F28" s="624"/>
      <c r="G28" s="624"/>
      <c r="H28" s="624"/>
      <c r="I28" s="624"/>
      <c r="J28" s="624"/>
      <c r="K28" s="624"/>
      <c r="L28" s="624"/>
      <c r="M28" s="434"/>
      <c r="N28" s="434"/>
      <c r="O28" s="434"/>
      <c r="P28" s="406"/>
    </row>
    <row r="29" spans="2:26" ht="15.5" x14ac:dyDescent="0.35">
      <c r="B29" s="404"/>
      <c r="C29" s="434"/>
      <c r="D29" s="434"/>
      <c r="E29" s="434"/>
      <c r="F29" s="434"/>
      <c r="G29" s="434"/>
      <c r="H29" s="434"/>
      <c r="I29" s="434"/>
      <c r="J29" s="434"/>
      <c r="K29" s="434"/>
      <c r="L29" s="434"/>
      <c r="M29" s="434"/>
      <c r="N29" s="434"/>
      <c r="O29" s="411"/>
      <c r="P29" s="406"/>
    </row>
    <row r="30" spans="2:26" ht="16" customHeight="1" x14ac:dyDescent="0.35">
      <c r="B30" s="404"/>
      <c r="C30" s="593" t="s">
        <v>439</v>
      </c>
      <c r="D30" s="593"/>
      <c r="E30" s="593"/>
      <c r="F30" s="593"/>
      <c r="G30" s="593"/>
      <c r="H30" s="593"/>
      <c r="I30" s="593"/>
      <c r="J30" s="593"/>
      <c r="K30" s="593"/>
      <c r="L30" s="593"/>
      <c r="M30" s="593"/>
      <c r="N30" s="432"/>
      <c r="O30" s="439"/>
      <c r="P30" s="406"/>
      <c r="Q30" s="403"/>
      <c r="R30" s="403"/>
      <c r="S30" s="403"/>
      <c r="T30" s="403"/>
      <c r="U30" s="403"/>
      <c r="V30" s="403"/>
      <c r="W30" s="403"/>
      <c r="X30" s="403"/>
      <c r="Y30" s="403"/>
      <c r="Z30" s="403"/>
    </row>
    <row r="31" spans="2:26" ht="16" customHeight="1" x14ac:dyDescent="0.35">
      <c r="B31" s="404"/>
      <c r="C31" s="412"/>
      <c r="D31" s="412"/>
      <c r="E31" s="412"/>
      <c r="F31" s="412"/>
      <c r="G31" s="412"/>
      <c r="H31" s="412"/>
      <c r="I31" s="412"/>
      <c r="J31" s="412"/>
      <c r="K31" s="412"/>
      <c r="L31" s="412"/>
      <c r="M31" s="412"/>
      <c r="N31" s="432"/>
      <c r="O31" s="430"/>
      <c r="P31" s="406"/>
      <c r="Q31" s="403"/>
      <c r="R31" s="403"/>
      <c r="S31" s="403"/>
      <c r="T31" s="403"/>
      <c r="U31" s="403"/>
      <c r="V31" s="403"/>
      <c r="W31" s="403"/>
      <c r="X31" s="403"/>
      <c r="Y31" s="403"/>
      <c r="Z31" s="403"/>
    </row>
    <row r="32" spans="2:26" ht="16" customHeight="1" x14ac:dyDescent="0.35">
      <c r="B32" s="404"/>
      <c r="C32" s="412"/>
      <c r="D32" s="412"/>
      <c r="E32" s="412"/>
      <c r="F32" s="412"/>
      <c r="G32" s="412"/>
      <c r="H32" s="412"/>
      <c r="I32" s="412"/>
      <c r="J32" s="412"/>
      <c r="K32" s="412"/>
      <c r="L32" s="412"/>
      <c r="M32" s="412"/>
      <c r="N32" s="405"/>
      <c r="O32" s="411"/>
      <c r="P32" s="406"/>
      <c r="Q32" s="403"/>
      <c r="R32" s="403"/>
      <c r="S32" s="403"/>
      <c r="T32" s="403"/>
      <c r="U32" s="403"/>
      <c r="V32" s="403"/>
      <c r="W32" s="403"/>
      <c r="X32" s="403"/>
      <c r="Y32" s="403"/>
      <c r="Z32" s="403"/>
    </row>
    <row r="33" spans="2:20" ht="16" customHeight="1" x14ac:dyDescent="0.35">
      <c r="B33" s="404"/>
      <c r="C33" s="628" t="s">
        <v>440</v>
      </c>
      <c r="D33" s="628"/>
      <c r="E33" s="628"/>
      <c r="F33" s="628"/>
      <c r="G33" s="628"/>
      <c r="H33" s="628"/>
      <c r="I33" s="628"/>
      <c r="J33" s="628"/>
      <c r="K33" s="628"/>
      <c r="L33" s="628"/>
      <c r="M33" s="628"/>
      <c r="N33" s="405"/>
      <c r="O33" s="439"/>
      <c r="P33" s="406"/>
    </row>
    <row r="34" spans="2:20" ht="15" customHeight="1" x14ac:dyDescent="0.35">
      <c r="B34" s="404"/>
      <c r="C34" s="628"/>
      <c r="D34" s="628"/>
      <c r="E34" s="628"/>
      <c r="F34" s="628"/>
      <c r="G34" s="628"/>
      <c r="H34" s="628"/>
      <c r="I34" s="628"/>
      <c r="J34" s="628"/>
      <c r="K34" s="628"/>
      <c r="L34" s="628"/>
      <c r="M34" s="628"/>
      <c r="N34" s="434"/>
      <c r="O34" s="411"/>
      <c r="P34" s="406"/>
    </row>
    <row r="35" spans="2:20" ht="15" customHeight="1" x14ac:dyDescent="0.35">
      <c r="B35" s="404"/>
      <c r="C35" s="628"/>
      <c r="D35" s="628"/>
      <c r="E35" s="628"/>
      <c r="F35" s="628"/>
      <c r="G35" s="628"/>
      <c r="H35" s="628"/>
      <c r="I35" s="628"/>
      <c r="J35" s="628"/>
      <c r="K35" s="628"/>
      <c r="L35" s="628"/>
      <c r="M35" s="628"/>
      <c r="N35" s="434"/>
      <c r="O35" s="411"/>
      <c r="P35" s="406"/>
    </row>
    <row r="36" spans="2:20" ht="15" customHeight="1" x14ac:dyDescent="0.35">
      <c r="B36" s="404"/>
      <c r="C36" s="628"/>
      <c r="D36" s="628"/>
      <c r="E36" s="628"/>
      <c r="F36" s="628"/>
      <c r="G36" s="628"/>
      <c r="H36" s="628"/>
      <c r="I36" s="628"/>
      <c r="J36" s="628"/>
      <c r="K36" s="628"/>
      <c r="L36" s="628"/>
      <c r="M36" s="628"/>
      <c r="N36" s="434"/>
      <c r="O36" s="411"/>
      <c r="P36" s="406"/>
    </row>
    <row r="37" spans="2:20" ht="15" customHeight="1" x14ac:dyDescent="0.35">
      <c r="B37" s="404"/>
      <c r="C37" s="432"/>
      <c r="D37" s="432"/>
      <c r="E37" s="432"/>
      <c r="F37" s="432"/>
      <c r="G37" s="432"/>
      <c r="H37" s="432"/>
      <c r="I37" s="432"/>
      <c r="J37" s="432"/>
      <c r="K37" s="432"/>
      <c r="L37" s="432"/>
      <c r="M37" s="432"/>
      <c r="N37" s="434"/>
      <c r="O37" s="411"/>
      <c r="P37" s="406"/>
    </row>
    <row r="38" spans="2:20" ht="15.5" x14ac:dyDescent="0.35">
      <c r="B38" s="404"/>
      <c r="C38" s="434"/>
      <c r="D38" s="434"/>
      <c r="E38" s="434"/>
      <c r="F38" s="434"/>
      <c r="G38" s="434"/>
      <c r="H38" s="434"/>
      <c r="I38" s="434"/>
      <c r="J38" s="434"/>
      <c r="K38" s="434"/>
      <c r="L38" s="434"/>
      <c r="M38" s="434"/>
      <c r="N38" s="434"/>
      <c r="O38" s="411"/>
      <c r="P38" s="406"/>
    </row>
    <row r="39" spans="2:20" ht="15.5" x14ac:dyDescent="0.35">
      <c r="B39" s="404"/>
      <c r="C39" s="624" t="s">
        <v>441</v>
      </c>
      <c r="D39" s="624"/>
      <c r="E39" s="624"/>
      <c r="F39" s="624"/>
      <c r="G39" s="624"/>
      <c r="H39" s="624"/>
      <c r="I39" s="624"/>
      <c r="J39" s="624"/>
      <c r="K39" s="624"/>
      <c r="L39" s="624"/>
      <c r="M39" s="434"/>
      <c r="N39" s="434"/>
      <c r="O39" s="439"/>
      <c r="P39" s="406"/>
    </row>
    <row r="40" spans="2:20" ht="15.5" x14ac:dyDescent="0.35">
      <c r="B40" s="404"/>
      <c r="C40" s="434"/>
      <c r="D40" s="434"/>
      <c r="E40" s="434"/>
      <c r="F40" s="434"/>
      <c r="G40" s="434"/>
      <c r="H40" s="434"/>
      <c r="I40" s="434"/>
      <c r="J40" s="434"/>
      <c r="K40" s="434"/>
      <c r="L40" s="434"/>
      <c r="M40" s="434"/>
      <c r="N40" s="434"/>
      <c r="O40" s="411"/>
      <c r="P40" s="406"/>
    </row>
    <row r="41" spans="2:20" ht="15.5" x14ac:dyDescent="0.35">
      <c r="B41" s="404"/>
      <c r="C41" s="434"/>
      <c r="D41" s="434"/>
      <c r="E41" s="434"/>
      <c r="F41" s="434"/>
      <c r="G41" s="434"/>
      <c r="H41" s="434"/>
      <c r="I41" s="434"/>
      <c r="J41" s="434"/>
      <c r="K41" s="434"/>
      <c r="L41" s="434"/>
      <c r="M41" s="434"/>
      <c r="N41" s="434"/>
      <c r="O41" s="411"/>
      <c r="P41" s="406"/>
    </row>
    <row r="42" spans="2:20" ht="16" customHeight="1" x14ac:dyDescent="0.35">
      <c r="B42" s="404"/>
      <c r="C42" s="624" t="s">
        <v>442</v>
      </c>
      <c r="D42" s="624"/>
      <c r="E42" s="624"/>
      <c r="F42" s="624"/>
      <c r="G42" s="624"/>
      <c r="H42" s="624"/>
      <c r="I42" s="624"/>
      <c r="J42" s="624"/>
      <c r="K42" s="624"/>
      <c r="L42" s="624"/>
      <c r="M42" s="434"/>
      <c r="N42" s="434"/>
      <c r="O42" s="443"/>
      <c r="P42" s="406"/>
    </row>
    <row r="43" spans="2:20" ht="15.5" x14ac:dyDescent="0.35">
      <c r="B43" s="404"/>
      <c r="C43" s="624"/>
      <c r="D43" s="624"/>
      <c r="E43" s="624"/>
      <c r="F43" s="624"/>
      <c r="G43" s="624"/>
      <c r="H43" s="624"/>
      <c r="I43" s="624"/>
      <c r="J43" s="624"/>
      <c r="K43" s="624"/>
      <c r="L43" s="624"/>
      <c r="M43" s="434"/>
      <c r="N43" s="434"/>
      <c r="O43" s="411"/>
      <c r="P43" s="406"/>
    </row>
    <row r="44" spans="2:20" ht="15.5" x14ac:dyDescent="0.35">
      <c r="B44" s="404"/>
      <c r="C44" s="434"/>
      <c r="D44" s="434"/>
      <c r="E44" s="434"/>
      <c r="F44" s="434"/>
      <c r="G44" s="434"/>
      <c r="H44" s="434"/>
      <c r="I44" s="434"/>
      <c r="J44" s="434"/>
      <c r="K44" s="434"/>
      <c r="L44" s="434"/>
      <c r="M44" s="434"/>
      <c r="N44" s="434"/>
      <c r="O44" s="411"/>
      <c r="P44" s="406"/>
    </row>
    <row r="45" spans="2:20" ht="15.5" x14ac:dyDescent="0.2">
      <c r="B45" s="431"/>
      <c r="C45" s="444" t="s">
        <v>490</v>
      </c>
      <c r="D45" s="445"/>
      <c r="E45" s="446"/>
      <c r="F45" s="447"/>
      <c r="G45" s="446"/>
      <c r="H45" s="447"/>
      <c r="I45" s="446"/>
      <c r="J45" s="447"/>
      <c r="K45" s="446"/>
      <c r="L45" s="447"/>
      <c r="M45" s="448"/>
      <c r="N45" s="448"/>
      <c r="O45" s="448"/>
      <c r="P45" s="449"/>
    </row>
    <row r="46" spans="2:20" ht="15.5" x14ac:dyDescent="0.35">
      <c r="B46" s="431"/>
      <c r="C46" s="452" t="s">
        <v>491</v>
      </c>
      <c r="D46" s="445"/>
      <c r="E46" s="446"/>
      <c r="F46" s="447"/>
      <c r="G46" s="446"/>
      <c r="H46" s="447"/>
      <c r="I46" s="446"/>
      <c r="J46" s="447"/>
      <c r="K46" s="446"/>
      <c r="L46" s="415" t="str">
        <f>"500 tecken 
("&amp;TEXT(LEN(C47),"0")&amp;" använda)"</f>
        <v>500 tecken 
(0 använda)</v>
      </c>
      <c r="M46" s="448"/>
      <c r="N46" s="448"/>
      <c r="O46" s="448"/>
      <c r="P46" s="449"/>
    </row>
    <row r="47" spans="2:20" s="413" customFormat="1" ht="107.25" customHeight="1" x14ac:dyDescent="0.35">
      <c r="B47" s="414"/>
      <c r="C47" s="621"/>
      <c r="D47" s="622"/>
      <c r="E47" s="622"/>
      <c r="F47" s="622"/>
      <c r="G47" s="622"/>
      <c r="H47" s="622"/>
      <c r="I47" s="622"/>
      <c r="J47" s="622"/>
      <c r="K47" s="622"/>
      <c r="L47" s="622"/>
      <c r="M47" s="623"/>
      <c r="N47" s="448"/>
      <c r="O47" s="448"/>
      <c r="P47" s="449"/>
      <c r="Q47" s="397"/>
      <c r="R47" s="397"/>
      <c r="S47" s="397"/>
      <c r="T47" s="416"/>
    </row>
    <row r="48" spans="2:20" s="413" customFormat="1" ht="15" customHeight="1" x14ac:dyDescent="0.35">
      <c r="B48" s="414"/>
      <c r="C48" s="453"/>
      <c r="D48" s="453"/>
      <c r="E48" s="453"/>
      <c r="F48" s="453"/>
      <c r="G48" s="453"/>
      <c r="H48" s="453"/>
      <c r="I48" s="453"/>
      <c r="J48" s="453"/>
      <c r="K48" s="453"/>
      <c r="L48" s="453"/>
      <c r="M48" s="453"/>
      <c r="N48" s="448"/>
      <c r="O48" s="448"/>
      <c r="P48" s="449"/>
      <c r="Q48" s="397"/>
      <c r="R48" s="397"/>
      <c r="S48" s="397"/>
      <c r="T48" s="416"/>
    </row>
    <row r="49" spans="2:24" ht="15.5" x14ac:dyDescent="0.35">
      <c r="B49" s="404"/>
      <c r="C49" s="624" t="s">
        <v>492</v>
      </c>
      <c r="D49" s="624"/>
      <c r="E49" s="624"/>
      <c r="F49" s="624"/>
      <c r="G49" s="624"/>
      <c r="H49" s="624"/>
      <c r="I49" s="624"/>
      <c r="J49" s="624"/>
      <c r="K49" s="624"/>
      <c r="L49" s="624"/>
      <c r="M49" s="624"/>
      <c r="N49" s="434"/>
      <c r="O49" s="411"/>
      <c r="P49" s="406"/>
      <c r="R49" s="552" t="s">
        <v>493</v>
      </c>
      <c r="S49" s="552"/>
      <c r="T49" s="552"/>
      <c r="U49" s="552"/>
      <c r="V49" s="552"/>
      <c r="W49" s="552"/>
      <c r="X49" s="552"/>
    </row>
    <row r="50" spans="2:24" ht="15.5" x14ac:dyDescent="0.35">
      <c r="B50" s="423"/>
      <c r="C50" s="625"/>
      <c r="D50" s="625"/>
      <c r="E50" s="625"/>
      <c r="F50" s="625"/>
      <c r="G50" s="625"/>
      <c r="H50" s="625"/>
      <c r="I50" s="625"/>
      <c r="J50" s="625"/>
      <c r="K50" s="625"/>
      <c r="L50" s="625"/>
      <c r="M50" s="625"/>
      <c r="N50" s="435"/>
      <c r="O50" s="440"/>
      <c r="P50" s="420"/>
      <c r="R50" s="552"/>
      <c r="S50" s="552"/>
      <c r="T50" s="552"/>
      <c r="U50" s="552"/>
      <c r="V50" s="552"/>
      <c r="W50" s="552"/>
      <c r="X50" s="552"/>
    </row>
    <row r="51" spans="2:24" x14ac:dyDescent="0.2">
      <c r="H51" s="397"/>
      <c r="J51" s="397"/>
      <c r="L51" s="397"/>
    </row>
  </sheetData>
  <sheetProtection sheet="1" selectLockedCells="1"/>
  <mergeCells count="13">
    <mergeCell ref="C27:L28"/>
    <mergeCell ref="B2:P2"/>
    <mergeCell ref="D3:M3"/>
    <mergeCell ref="R3:T3"/>
    <mergeCell ref="C18:M18"/>
    <mergeCell ref="C21:M21"/>
    <mergeCell ref="R49:X50"/>
    <mergeCell ref="C30:M30"/>
    <mergeCell ref="C33:M36"/>
    <mergeCell ref="C39:L39"/>
    <mergeCell ref="C42:L43"/>
    <mergeCell ref="C47:M47"/>
    <mergeCell ref="C49:M50"/>
  </mergeCells>
  <hyperlinks>
    <hyperlink ref="R3:T3" location="'Börja här'!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Check Box 1">
              <controlPr defaultSize="0" autoFill="0" autoLine="0" autoPict="0">
                <anchor moveWithCells="1">
                  <from>
                    <xdr:col>9</xdr:col>
                    <xdr:colOff>107950</xdr:colOff>
                    <xdr:row>48</xdr:row>
                    <xdr:rowOff>12700</xdr:rowOff>
                  </from>
                  <to>
                    <xdr:col>9</xdr:col>
                    <xdr:colOff>495300</xdr:colOff>
                    <xdr:row>49</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04699-B036-48EE-81CD-9A00EC737316}">
  <sheetPr codeName="Taul9"/>
  <dimension ref="A1:Z55"/>
  <sheetViews>
    <sheetView showGridLines="0" zoomScaleNormal="100" workbookViewId="0">
      <selection activeCell="R3" sqref="R3:T3"/>
    </sheetView>
  </sheetViews>
  <sheetFormatPr defaultColWidth="9.23046875" defaultRowHeight="10" x14ac:dyDescent="0.2"/>
  <cols>
    <col min="1" max="1" width="2.765625" style="397" customWidth="1"/>
    <col min="2" max="2" width="2.69140625" style="397" customWidth="1"/>
    <col min="3" max="3" width="8.84375" style="397" customWidth="1"/>
    <col min="4" max="4" width="11" style="401" customWidth="1"/>
    <col min="5" max="5" width="2.765625" style="397" customWidth="1"/>
    <col min="6" max="6" width="11" style="400" customWidth="1"/>
    <col min="7" max="7" width="2.765625" style="397" customWidth="1"/>
    <col min="8" max="8" width="11" style="400" customWidth="1"/>
    <col min="9" max="9" width="2.765625" style="397" customWidth="1"/>
    <col min="10" max="10" width="8.3046875" style="400" customWidth="1"/>
    <col min="11" max="11" width="7.4609375" style="397" customWidth="1"/>
    <col min="12" max="12" width="8.3046875" style="400" customWidth="1"/>
    <col min="13" max="14" width="2.765625" style="397" customWidth="1"/>
    <col min="15" max="15" width="8.3046875" style="441" customWidth="1"/>
    <col min="16" max="16" width="3.84375" style="397" customWidth="1"/>
    <col min="17" max="16384" width="9.23046875" style="397"/>
  </cols>
  <sheetData>
    <row r="1" spans="1:26" ht="16" customHeight="1" x14ac:dyDescent="0.2">
      <c r="A1" s="402" t="s">
        <v>456</v>
      </c>
      <c r="B1" s="402"/>
      <c r="C1" s="402"/>
      <c r="E1" s="399"/>
      <c r="F1" s="398"/>
      <c r="G1" s="399"/>
      <c r="H1" s="398"/>
      <c r="I1" s="399"/>
      <c r="J1" s="398"/>
      <c r="K1" s="399"/>
      <c r="L1" s="398"/>
      <c r="M1" s="399"/>
      <c r="N1" s="399"/>
      <c r="O1" s="437"/>
    </row>
    <row r="2" spans="1:26" ht="64.900000000000006" customHeight="1" x14ac:dyDescent="0.35">
      <c r="B2" s="626" t="s">
        <v>494</v>
      </c>
      <c r="C2" s="626"/>
      <c r="D2" s="626"/>
      <c r="E2" s="626"/>
      <c r="F2" s="626"/>
      <c r="G2" s="626"/>
      <c r="H2" s="626"/>
      <c r="I2" s="626"/>
      <c r="J2" s="626"/>
      <c r="K2" s="626"/>
      <c r="L2" s="626"/>
      <c r="M2" s="626"/>
      <c r="N2" s="626"/>
      <c r="O2" s="626"/>
      <c r="P2" s="626"/>
      <c r="Q2" s="408"/>
      <c r="U2" s="403"/>
      <c r="V2" s="403"/>
      <c r="W2" s="403"/>
      <c r="X2" s="403"/>
      <c r="Y2" s="403"/>
      <c r="Z2" s="403"/>
    </row>
    <row r="3" spans="1:26" ht="16" customHeight="1" x14ac:dyDescent="0.35">
      <c r="B3" s="422"/>
      <c r="C3" s="417"/>
      <c r="D3" s="627"/>
      <c r="E3" s="627"/>
      <c r="F3" s="627"/>
      <c r="G3" s="627"/>
      <c r="H3" s="627"/>
      <c r="I3" s="627"/>
      <c r="J3" s="627"/>
      <c r="K3" s="627"/>
      <c r="L3" s="627"/>
      <c r="M3" s="627"/>
      <c r="N3" s="433"/>
      <c r="O3" s="438"/>
      <c r="P3" s="418"/>
      <c r="Q3" s="409"/>
      <c r="R3" s="555" t="s">
        <v>495</v>
      </c>
      <c r="S3" s="556"/>
      <c r="T3" s="557"/>
      <c r="U3" s="424"/>
      <c r="V3" s="424"/>
      <c r="W3" s="424"/>
      <c r="X3" s="424"/>
      <c r="Y3" s="424"/>
      <c r="Z3" s="424"/>
    </row>
    <row r="4" spans="1:26" ht="16" customHeight="1" x14ac:dyDescent="0.35">
      <c r="B4" s="404"/>
      <c r="C4" s="405"/>
      <c r="D4" s="407" t="s">
        <v>195</v>
      </c>
      <c r="E4" s="407"/>
      <c r="F4" s="407"/>
      <c r="G4" s="407"/>
      <c r="H4" s="407"/>
      <c r="I4" s="407"/>
      <c r="J4" s="407"/>
      <c r="K4" s="407"/>
      <c r="L4" s="407"/>
      <c r="M4" s="407"/>
      <c r="N4" s="407"/>
      <c r="O4" s="426"/>
      <c r="P4" s="406"/>
      <c r="Q4" s="409"/>
      <c r="R4" s="409"/>
      <c r="S4" s="409"/>
      <c r="T4" s="409"/>
      <c r="U4" s="424"/>
      <c r="V4" s="424"/>
      <c r="W4" s="424"/>
      <c r="X4" s="424"/>
      <c r="Y4" s="424"/>
      <c r="Z4" s="424"/>
    </row>
    <row r="5" spans="1:26" ht="16" customHeight="1" x14ac:dyDescent="0.35">
      <c r="B5" s="404"/>
      <c r="C5" s="405"/>
      <c r="D5" s="421"/>
      <c r="E5" s="426"/>
      <c r="F5" s="427"/>
      <c r="G5" s="426"/>
      <c r="H5" s="427"/>
      <c r="I5" s="426"/>
      <c r="J5" s="427"/>
      <c r="K5" s="427"/>
      <c r="L5" s="427"/>
      <c r="M5" s="426"/>
      <c r="N5" s="426"/>
      <c r="O5" s="426"/>
      <c r="P5" s="406"/>
      <c r="Q5" s="409"/>
      <c r="R5" s="424"/>
      <c r="S5" s="424"/>
      <c r="T5" s="424"/>
      <c r="U5" s="424"/>
      <c r="V5" s="424"/>
      <c r="W5" s="424"/>
      <c r="X5" s="424"/>
      <c r="Y5" s="424"/>
      <c r="Z5" s="424"/>
    </row>
    <row r="6" spans="1:26" ht="16" customHeight="1" x14ac:dyDescent="0.35">
      <c r="B6" s="404"/>
      <c r="C6" s="410" t="s">
        <v>455</v>
      </c>
      <c r="D6" s="428"/>
      <c r="E6" s="405"/>
      <c r="F6" s="429"/>
      <c r="G6" s="405"/>
      <c r="H6" s="429"/>
      <c r="I6" s="405"/>
      <c r="J6" s="429"/>
      <c r="K6" s="429"/>
      <c r="L6" s="429"/>
      <c r="M6" s="405"/>
      <c r="N6" s="405"/>
      <c r="O6" s="436"/>
      <c r="P6" s="406"/>
      <c r="Q6" s="409"/>
      <c r="R6" s="424"/>
      <c r="S6" s="424"/>
      <c r="T6" s="424"/>
      <c r="U6" s="424"/>
      <c r="V6" s="424"/>
      <c r="W6" s="424"/>
      <c r="X6" s="424"/>
      <c r="Y6" s="424"/>
      <c r="Z6" s="424"/>
    </row>
    <row r="7" spans="1:26" ht="16" customHeight="1" x14ac:dyDescent="0.35">
      <c r="B7" s="404"/>
      <c r="C7" s="405"/>
      <c r="D7" s="410"/>
      <c r="E7" s="405"/>
      <c r="F7" s="429"/>
      <c r="G7" s="405"/>
      <c r="H7" s="429"/>
      <c r="I7" s="405"/>
      <c r="J7" s="429"/>
      <c r="K7" s="429"/>
      <c r="L7" s="429"/>
      <c r="M7" s="405"/>
      <c r="N7" s="405"/>
      <c r="O7" s="430"/>
      <c r="P7" s="406"/>
      <c r="Q7" s="409"/>
      <c r="R7" s="424"/>
      <c r="S7" s="424"/>
      <c r="T7" s="424"/>
      <c r="U7" s="424"/>
      <c r="V7" s="424"/>
      <c r="W7" s="424"/>
      <c r="X7" s="424"/>
      <c r="Y7" s="424"/>
      <c r="Z7" s="424"/>
    </row>
    <row r="8" spans="1:26" ht="16" customHeight="1" x14ac:dyDescent="0.35">
      <c r="B8" s="404"/>
      <c r="C8" s="405"/>
      <c r="D8" s="421"/>
      <c r="E8" s="426"/>
      <c r="F8" s="427"/>
      <c r="G8" s="426"/>
      <c r="H8" s="427"/>
      <c r="I8" s="426"/>
      <c r="J8" s="427"/>
      <c r="K8" s="427"/>
      <c r="L8" s="427"/>
      <c r="M8" s="426"/>
      <c r="N8" s="426"/>
      <c r="O8" s="426"/>
      <c r="P8" s="406"/>
      <c r="Q8" s="409"/>
      <c r="R8" s="403"/>
      <c r="S8" s="403"/>
      <c r="T8" s="403"/>
      <c r="U8" s="403"/>
      <c r="V8" s="403"/>
      <c r="W8" s="403"/>
      <c r="X8" s="403"/>
      <c r="Y8" s="403"/>
      <c r="Z8" s="403"/>
    </row>
    <row r="9" spans="1:26" ht="16" customHeight="1" x14ac:dyDescent="0.35">
      <c r="B9" s="404"/>
      <c r="C9" s="410" t="s">
        <v>454</v>
      </c>
      <c r="D9" s="428"/>
      <c r="E9" s="405"/>
      <c r="F9" s="429"/>
      <c r="G9" s="405"/>
      <c r="H9" s="429"/>
      <c r="I9" s="405"/>
      <c r="J9" s="429"/>
      <c r="K9" s="429"/>
      <c r="L9" s="429"/>
      <c r="M9" s="405"/>
      <c r="N9" s="405"/>
      <c r="O9" s="436"/>
      <c r="P9" s="406"/>
      <c r="Q9" s="409"/>
      <c r="R9" s="403"/>
      <c r="S9" s="403"/>
      <c r="T9" s="403"/>
      <c r="U9" s="403"/>
      <c r="V9" s="403"/>
      <c r="W9" s="403"/>
      <c r="X9" s="403"/>
      <c r="Y9" s="403"/>
      <c r="Z9" s="403"/>
    </row>
    <row r="10" spans="1:26" ht="16" customHeight="1" x14ac:dyDescent="0.35">
      <c r="B10" s="404"/>
      <c r="C10" s="405"/>
      <c r="D10" s="410"/>
      <c r="E10" s="405"/>
      <c r="F10" s="429"/>
      <c r="G10" s="405"/>
      <c r="H10" s="429"/>
      <c r="I10" s="405"/>
      <c r="J10" s="429"/>
      <c r="K10" s="429"/>
      <c r="L10" s="429"/>
      <c r="M10" s="405"/>
      <c r="N10" s="405"/>
      <c r="O10" s="430"/>
      <c r="P10" s="406"/>
      <c r="Q10" s="409"/>
      <c r="R10" s="403"/>
      <c r="S10" s="403"/>
      <c r="T10" s="403"/>
      <c r="U10" s="403"/>
      <c r="V10" s="403"/>
      <c r="W10" s="403"/>
      <c r="X10" s="403"/>
      <c r="Y10" s="403"/>
      <c r="Z10" s="403"/>
    </row>
    <row r="11" spans="1:26" ht="16" customHeight="1" x14ac:dyDescent="0.35">
      <c r="B11" s="404"/>
      <c r="C11" s="405"/>
      <c r="D11" s="421"/>
      <c r="E11" s="426"/>
      <c r="F11" s="427"/>
      <c r="G11" s="426"/>
      <c r="H11" s="427"/>
      <c r="I11" s="426"/>
      <c r="J11" s="427"/>
      <c r="K11" s="427"/>
      <c r="L11" s="427"/>
      <c r="M11" s="426"/>
      <c r="N11" s="426"/>
      <c r="O11" s="426"/>
      <c r="P11" s="406"/>
      <c r="Q11" s="409"/>
      <c r="R11" s="403"/>
      <c r="S11" s="403"/>
      <c r="T11" s="403"/>
      <c r="U11" s="403"/>
      <c r="V11" s="403"/>
      <c r="W11" s="403"/>
      <c r="X11" s="403"/>
      <c r="Y11" s="403"/>
      <c r="Z11" s="403"/>
    </row>
    <row r="12" spans="1:26" ht="16" customHeight="1" x14ac:dyDescent="0.35">
      <c r="B12" s="404"/>
      <c r="C12" s="410" t="s">
        <v>453</v>
      </c>
      <c r="D12" s="428"/>
      <c r="E12" s="405"/>
      <c r="F12" s="429"/>
      <c r="G12" s="405"/>
      <c r="H12" s="429"/>
      <c r="I12" s="405"/>
      <c r="J12" s="429"/>
      <c r="K12" s="429"/>
      <c r="L12" s="429"/>
      <c r="M12" s="405"/>
      <c r="N12" s="405"/>
      <c r="O12" s="436"/>
      <c r="P12" s="406"/>
      <c r="Q12" s="409"/>
      <c r="R12" s="403"/>
      <c r="S12" s="403"/>
      <c r="T12" s="403"/>
      <c r="U12" s="403"/>
      <c r="V12" s="403"/>
      <c r="W12" s="403"/>
      <c r="X12" s="403"/>
      <c r="Y12" s="403"/>
      <c r="Z12" s="403"/>
    </row>
    <row r="13" spans="1:26" ht="16" customHeight="1" x14ac:dyDescent="0.35">
      <c r="B13" s="404"/>
      <c r="C13" s="405"/>
      <c r="D13" s="410"/>
      <c r="E13" s="405"/>
      <c r="F13" s="429"/>
      <c r="G13" s="405"/>
      <c r="H13" s="429"/>
      <c r="I13" s="405"/>
      <c r="J13" s="429"/>
      <c r="K13" s="429"/>
      <c r="L13" s="429"/>
      <c r="M13" s="405"/>
      <c r="N13" s="405"/>
      <c r="O13" s="430"/>
      <c r="P13" s="406"/>
      <c r="Q13" s="409"/>
      <c r="R13" s="403"/>
      <c r="S13" s="403"/>
      <c r="T13" s="403"/>
      <c r="U13" s="403"/>
      <c r="V13" s="403"/>
      <c r="W13" s="403"/>
      <c r="X13" s="403"/>
      <c r="Y13" s="403"/>
      <c r="Z13" s="403"/>
    </row>
    <row r="14" spans="1:26" ht="16" customHeight="1" x14ac:dyDescent="0.35">
      <c r="B14" s="404"/>
      <c r="C14" s="405"/>
      <c r="D14" s="421"/>
      <c r="E14" s="426"/>
      <c r="F14" s="427"/>
      <c r="G14" s="426"/>
      <c r="H14" s="427"/>
      <c r="I14" s="426"/>
      <c r="J14" s="427"/>
      <c r="K14" s="427"/>
      <c r="L14" s="427"/>
      <c r="M14" s="426"/>
      <c r="N14" s="426"/>
      <c r="O14" s="426"/>
      <c r="P14" s="406"/>
      <c r="Q14" s="409"/>
      <c r="R14" s="403"/>
      <c r="S14" s="403"/>
      <c r="T14" s="403"/>
      <c r="U14" s="403"/>
      <c r="V14" s="403"/>
      <c r="W14" s="403"/>
      <c r="X14" s="403"/>
      <c r="Y14" s="403"/>
      <c r="Z14" s="403"/>
    </row>
    <row r="15" spans="1:26" ht="16" customHeight="1" x14ac:dyDescent="0.35">
      <c r="B15" s="404"/>
      <c r="C15" s="410" t="s">
        <v>452</v>
      </c>
      <c r="D15" s="428"/>
      <c r="E15" s="405"/>
      <c r="F15" s="429"/>
      <c r="G15" s="405"/>
      <c r="H15" s="429"/>
      <c r="I15" s="405"/>
      <c r="J15" s="429"/>
      <c r="K15" s="429"/>
      <c r="L15" s="429"/>
      <c r="M15" s="405"/>
      <c r="N15" s="405"/>
      <c r="O15" s="436"/>
      <c r="P15" s="406"/>
      <c r="Q15" s="409"/>
      <c r="R15" s="403"/>
      <c r="S15" s="403"/>
      <c r="T15" s="403"/>
      <c r="U15" s="403"/>
      <c r="V15" s="403"/>
      <c r="W15" s="403"/>
      <c r="X15" s="403"/>
      <c r="Y15" s="403"/>
      <c r="Z15" s="403"/>
    </row>
    <row r="16" spans="1:26" ht="16" customHeight="1" x14ac:dyDescent="0.35">
      <c r="B16" s="404"/>
      <c r="C16" s="405"/>
      <c r="D16" s="410"/>
      <c r="E16" s="405"/>
      <c r="F16" s="429"/>
      <c r="G16" s="405"/>
      <c r="H16" s="429"/>
      <c r="I16" s="405"/>
      <c r="J16" s="429"/>
      <c r="K16" s="429"/>
      <c r="L16" s="429"/>
      <c r="M16" s="405"/>
      <c r="N16" s="405"/>
      <c r="O16" s="430"/>
      <c r="P16" s="406"/>
      <c r="Q16" s="409"/>
      <c r="R16" s="403"/>
      <c r="S16" s="403"/>
      <c r="T16" s="403"/>
      <c r="U16" s="403"/>
      <c r="V16" s="403"/>
      <c r="W16" s="403"/>
      <c r="X16" s="403"/>
      <c r="Y16" s="403"/>
      <c r="Z16" s="403"/>
    </row>
    <row r="17" spans="2:26" ht="16" customHeight="1" x14ac:dyDescent="0.35">
      <c r="B17" s="404"/>
      <c r="C17" s="405"/>
      <c r="D17" s="410"/>
      <c r="E17" s="405"/>
      <c r="F17" s="429"/>
      <c r="G17" s="405"/>
      <c r="H17" s="429"/>
      <c r="I17" s="405"/>
      <c r="J17" s="429"/>
      <c r="K17" s="405"/>
      <c r="L17" s="429"/>
      <c r="M17" s="405"/>
      <c r="N17" s="405"/>
      <c r="O17" s="411"/>
      <c r="P17" s="406"/>
      <c r="Q17" s="403"/>
      <c r="R17" s="403"/>
      <c r="S17" s="403"/>
      <c r="T17" s="403"/>
      <c r="U17" s="403"/>
      <c r="V17" s="403"/>
      <c r="W17" s="403"/>
      <c r="X17" s="403"/>
      <c r="Y17" s="403"/>
      <c r="Z17" s="403"/>
    </row>
    <row r="18" spans="2:26" ht="16" customHeight="1" x14ac:dyDescent="0.35">
      <c r="B18" s="404"/>
      <c r="C18" s="593" t="s">
        <v>451</v>
      </c>
      <c r="D18" s="593"/>
      <c r="E18" s="593"/>
      <c r="F18" s="593"/>
      <c r="G18" s="593"/>
      <c r="H18" s="593"/>
      <c r="I18" s="593"/>
      <c r="J18" s="593"/>
      <c r="K18" s="593"/>
      <c r="L18" s="593"/>
      <c r="M18" s="593"/>
      <c r="N18" s="432"/>
      <c r="O18" s="439"/>
      <c r="P18" s="406"/>
      <c r="Q18" s="403"/>
      <c r="R18" s="403"/>
      <c r="S18" s="403"/>
      <c r="T18" s="403"/>
      <c r="U18" s="403"/>
      <c r="V18" s="403"/>
      <c r="W18" s="403"/>
      <c r="X18" s="403"/>
      <c r="Y18" s="403"/>
      <c r="Z18" s="403"/>
    </row>
    <row r="19" spans="2:26" ht="16" customHeight="1" x14ac:dyDescent="0.35">
      <c r="B19" s="404"/>
      <c r="C19" s="593"/>
      <c r="D19" s="593"/>
      <c r="E19" s="593"/>
      <c r="F19" s="593"/>
      <c r="G19" s="593"/>
      <c r="H19" s="593"/>
      <c r="I19" s="593"/>
      <c r="J19" s="593"/>
      <c r="K19" s="593"/>
      <c r="L19" s="593"/>
      <c r="M19" s="593"/>
      <c r="N19" s="432"/>
      <c r="O19" s="430"/>
      <c r="P19" s="406"/>
      <c r="Q19" s="403"/>
      <c r="R19" s="403"/>
      <c r="S19" s="403"/>
      <c r="T19" s="403"/>
      <c r="U19" s="403"/>
      <c r="V19" s="403"/>
      <c r="W19" s="403"/>
      <c r="X19" s="403"/>
      <c r="Y19" s="403"/>
      <c r="Z19" s="403"/>
    </row>
    <row r="20" spans="2:26" ht="16" customHeight="1" x14ac:dyDescent="0.35">
      <c r="B20" s="404"/>
      <c r="C20" s="412"/>
      <c r="D20" s="412"/>
      <c r="E20" s="412"/>
      <c r="F20" s="412"/>
      <c r="G20" s="412"/>
      <c r="H20" s="412"/>
      <c r="I20" s="412"/>
      <c r="J20" s="412"/>
      <c r="K20" s="412"/>
      <c r="L20" s="412"/>
      <c r="M20" s="412"/>
      <c r="N20" s="432"/>
      <c r="O20" s="430"/>
      <c r="P20" s="406"/>
      <c r="Q20" s="403"/>
      <c r="R20" s="403"/>
      <c r="S20" s="403"/>
      <c r="T20" s="403"/>
      <c r="U20" s="403"/>
      <c r="V20" s="403"/>
      <c r="W20" s="403"/>
      <c r="X20" s="403"/>
      <c r="Y20" s="403"/>
      <c r="Z20" s="403"/>
    </row>
    <row r="21" spans="2:26" ht="16" customHeight="1" x14ac:dyDescent="0.35">
      <c r="B21" s="404"/>
      <c r="C21" s="405"/>
      <c r="D21" s="410"/>
      <c r="E21" s="405"/>
      <c r="F21" s="429"/>
      <c r="G21" s="405"/>
      <c r="H21" s="429"/>
      <c r="I21" s="405"/>
      <c r="J21" s="429"/>
      <c r="K21" s="405"/>
      <c r="L21" s="429"/>
      <c r="M21" s="405"/>
      <c r="N21" s="405"/>
      <c r="O21" s="411"/>
      <c r="P21" s="406"/>
      <c r="Q21" s="403"/>
      <c r="R21" s="403"/>
      <c r="S21" s="403"/>
      <c r="T21" s="403"/>
      <c r="U21" s="403"/>
      <c r="V21" s="403"/>
      <c r="W21" s="403"/>
      <c r="X21" s="403"/>
      <c r="Y21" s="403"/>
      <c r="Z21" s="403"/>
    </row>
    <row r="22" spans="2:26" ht="16" customHeight="1" x14ac:dyDescent="0.35">
      <c r="B22" s="404"/>
      <c r="C22" s="593" t="s">
        <v>450</v>
      </c>
      <c r="D22" s="593"/>
      <c r="E22" s="593"/>
      <c r="F22" s="593"/>
      <c r="G22" s="593"/>
      <c r="H22" s="593"/>
      <c r="I22" s="593"/>
      <c r="J22" s="593"/>
      <c r="K22" s="593"/>
      <c r="L22" s="593"/>
      <c r="M22" s="593"/>
      <c r="N22" s="432"/>
      <c r="O22" s="439"/>
      <c r="P22" s="406"/>
      <c r="Q22" s="403"/>
      <c r="R22" s="403"/>
      <c r="S22" s="403"/>
      <c r="T22" s="403"/>
      <c r="U22" s="403"/>
      <c r="V22" s="403"/>
      <c r="W22" s="403"/>
      <c r="X22" s="403"/>
      <c r="Y22" s="403"/>
      <c r="Z22" s="403"/>
    </row>
    <row r="23" spans="2:26" ht="16" customHeight="1" x14ac:dyDescent="0.35">
      <c r="B23" s="404"/>
      <c r="C23" s="412"/>
      <c r="D23" s="412"/>
      <c r="E23" s="412"/>
      <c r="F23" s="412"/>
      <c r="G23" s="412"/>
      <c r="H23" s="412"/>
      <c r="I23" s="412"/>
      <c r="J23" s="412"/>
      <c r="K23" s="412"/>
      <c r="L23" s="412"/>
      <c r="M23" s="412"/>
      <c r="N23" s="432"/>
      <c r="O23" s="430"/>
      <c r="P23" s="406"/>
      <c r="Q23" s="403"/>
      <c r="R23" s="403"/>
      <c r="S23" s="403"/>
      <c r="T23" s="403"/>
      <c r="U23" s="403"/>
      <c r="V23" s="403"/>
      <c r="W23" s="403"/>
      <c r="X23" s="403"/>
      <c r="Y23" s="403"/>
      <c r="Z23" s="403"/>
    </row>
    <row r="24" spans="2:26" ht="16" customHeight="1" x14ac:dyDescent="0.35">
      <c r="B24" s="404"/>
      <c r="C24" s="412"/>
      <c r="D24" s="412"/>
      <c r="E24" s="412"/>
      <c r="F24" s="412"/>
      <c r="G24" s="412"/>
      <c r="H24" s="412"/>
      <c r="I24" s="412"/>
      <c r="J24" s="412"/>
      <c r="K24" s="412"/>
      <c r="L24" s="412"/>
      <c r="M24" s="412"/>
      <c r="N24" s="405"/>
      <c r="O24" s="411"/>
      <c r="P24" s="406"/>
      <c r="Q24" s="403"/>
      <c r="R24" s="403"/>
      <c r="S24" s="403"/>
      <c r="T24" s="403"/>
      <c r="U24" s="403"/>
      <c r="V24" s="403"/>
      <c r="W24" s="403"/>
      <c r="X24" s="403"/>
      <c r="Y24" s="403"/>
      <c r="Z24" s="403"/>
    </row>
    <row r="25" spans="2:26" ht="16" customHeight="1" x14ac:dyDescent="0.35">
      <c r="B25" s="404"/>
      <c r="C25" s="405" t="s">
        <v>449</v>
      </c>
      <c r="D25" s="410"/>
      <c r="E25" s="405"/>
      <c r="F25" s="429"/>
      <c r="G25" s="405"/>
      <c r="H25" s="429"/>
      <c r="I25" s="405"/>
      <c r="J25" s="429"/>
      <c r="K25" s="405"/>
      <c r="L25" s="429"/>
      <c r="M25" s="405"/>
      <c r="N25" s="405"/>
      <c r="O25" s="439"/>
      <c r="P25" s="406"/>
    </row>
    <row r="26" spans="2:26" ht="15" customHeight="1" x14ac:dyDescent="0.35">
      <c r="B26" s="404"/>
      <c r="C26" s="434"/>
      <c r="D26" s="434"/>
      <c r="E26" s="434"/>
      <c r="F26" s="434"/>
      <c r="G26" s="434"/>
      <c r="H26" s="434"/>
      <c r="I26" s="434"/>
      <c r="J26" s="434"/>
      <c r="K26" s="434"/>
      <c r="L26" s="434"/>
      <c r="M26" s="434"/>
      <c r="N26" s="434"/>
      <c r="O26" s="411"/>
      <c r="P26" s="406"/>
    </row>
    <row r="27" spans="2:26" ht="15.5" x14ac:dyDescent="0.35">
      <c r="B27" s="404"/>
      <c r="C27" s="434"/>
      <c r="D27" s="434"/>
      <c r="E27" s="434"/>
      <c r="F27" s="434"/>
      <c r="G27" s="434"/>
      <c r="H27" s="434"/>
      <c r="I27" s="434"/>
      <c r="J27" s="434"/>
      <c r="K27" s="434"/>
      <c r="L27" s="434"/>
      <c r="M27" s="434"/>
      <c r="N27" s="434"/>
      <c r="O27" s="411"/>
      <c r="P27" s="406"/>
    </row>
    <row r="28" spans="2:26" ht="16" customHeight="1" x14ac:dyDescent="0.35">
      <c r="B28" s="404"/>
      <c r="C28" s="624" t="s">
        <v>448</v>
      </c>
      <c r="D28" s="624"/>
      <c r="E28" s="624"/>
      <c r="F28" s="624"/>
      <c r="G28" s="624"/>
      <c r="H28" s="624"/>
      <c r="I28" s="624"/>
      <c r="J28" s="624"/>
      <c r="K28" s="624"/>
      <c r="L28" s="624"/>
      <c r="M28" s="434"/>
      <c r="N28" s="434"/>
      <c r="O28" s="439"/>
      <c r="P28" s="406"/>
    </row>
    <row r="29" spans="2:26" ht="16" customHeight="1" x14ac:dyDescent="0.35">
      <c r="B29" s="404"/>
      <c r="C29" s="434"/>
      <c r="D29" s="434"/>
      <c r="E29" s="434"/>
      <c r="F29" s="434"/>
      <c r="G29" s="434"/>
      <c r="H29" s="434"/>
      <c r="I29" s="434"/>
      <c r="J29" s="434"/>
      <c r="K29" s="434"/>
      <c r="L29" s="434"/>
      <c r="M29" s="434"/>
      <c r="N29" s="434"/>
      <c r="O29" s="434"/>
      <c r="P29" s="406"/>
    </row>
    <row r="30" spans="2:26" ht="15.5" x14ac:dyDescent="0.35">
      <c r="B30" s="404"/>
      <c r="C30" s="434"/>
      <c r="D30" s="434"/>
      <c r="E30" s="434"/>
      <c r="F30" s="434"/>
      <c r="G30" s="434"/>
      <c r="H30" s="434"/>
      <c r="I30" s="434"/>
      <c r="J30" s="434"/>
      <c r="K30" s="434"/>
      <c r="L30" s="434"/>
      <c r="M30" s="434"/>
      <c r="N30" s="434"/>
      <c r="O30" s="411"/>
      <c r="P30" s="406"/>
    </row>
    <row r="31" spans="2:26" ht="16" customHeight="1" x14ac:dyDescent="0.35">
      <c r="B31" s="404"/>
      <c r="C31" s="593" t="s">
        <v>447</v>
      </c>
      <c r="D31" s="593"/>
      <c r="E31" s="593"/>
      <c r="F31" s="593"/>
      <c r="G31" s="593"/>
      <c r="H31" s="593"/>
      <c r="I31" s="593"/>
      <c r="J31" s="593"/>
      <c r="K31" s="593"/>
      <c r="L31" s="593"/>
      <c r="M31" s="593"/>
      <c r="N31" s="432"/>
      <c r="O31" s="439"/>
      <c r="P31" s="406"/>
      <c r="Q31" s="403"/>
      <c r="R31" s="403"/>
      <c r="S31" s="403"/>
      <c r="T31" s="403"/>
      <c r="U31" s="403"/>
      <c r="V31" s="403"/>
      <c r="W31" s="403"/>
      <c r="X31" s="403"/>
      <c r="Y31" s="403"/>
      <c r="Z31" s="403"/>
    </row>
    <row r="32" spans="2:26" ht="16" customHeight="1" x14ac:dyDescent="0.35">
      <c r="B32" s="404"/>
      <c r="C32" s="412"/>
      <c r="D32" s="412"/>
      <c r="E32" s="412"/>
      <c r="F32" s="412"/>
      <c r="G32" s="412"/>
      <c r="H32" s="412"/>
      <c r="I32" s="412"/>
      <c r="J32" s="412"/>
      <c r="K32" s="412"/>
      <c r="L32" s="412"/>
      <c r="M32" s="412"/>
      <c r="N32" s="432"/>
      <c r="O32" s="430"/>
      <c r="P32" s="406"/>
      <c r="Q32" s="403"/>
      <c r="R32" s="403"/>
      <c r="S32" s="403"/>
      <c r="T32" s="403"/>
      <c r="U32" s="403"/>
      <c r="V32" s="403"/>
      <c r="W32" s="403"/>
      <c r="X32" s="403"/>
      <c r="Y32" s="403"/>
      <c r="Z32" s="403"/>
    </row>
    <row r="33" spans="2:26" ht="16" customHeight="1" x14ac:dyDescent="0.35">
      <c r="B33" s="404"/>
      <c r="C33" s="412"/>
      <c r="D33" s="412"/>
      <c r="E33" s="412"/>
      <c r="F33" s="412"/>
      <c r="G33" s="412"/>
      <c r="H33" s="412"/>
      <c r="I33" s="412"/>
      <c r="J33" s="412"/>
      <c r="K33" s="412"/>
      <c r="L33" s="412"/>
      <c r="M33" s="412"/>
      <c r="N33" s="405"/>
      <c r="O33" s="411"/>
      <c r="P33" s="406"/>
      <c r="Q33" s="403"/>
      <c r="R33" s="403"/>
      <c r="S33" s="403"/>
      <c r="T33" s="403"/>
      <c r="U33" s="403"/>
      <c r="V33" s="403"/>
      <c r="W33" s="403"/>
      <c r="X33" s="403"/>
      <c r="Y33" s="403"/>
      <c r="Z33" s="403"/>
    </row>
    <row r="34" spans="2:26" ht="16" customHeight="1" x14ac:dyDescent="0.35">
      <c r="B34" s="404"/>
      <c r="C34" s="593" t="s">
        <v>446</v>
      </c>
      <c r="D34" s="593"/>
      <c r="E34" s="593"/>
      <c r="F34" s="593"/>
      <c r="G34" s="593"/>
      <c r="H34" s="593"/>
      <c r="I34" s="593"/>
      <c r="J34" s="593"/>
      <c r="K34" s="593"/>
      <c r="L34" s="593"/>
      <c r="M34" s="593"/>
      <c r="N34" s="405"/>
      <c r="O34" s="439"/>
      <c r="P34" s="406"/>
    </row>
    <row r="35" spans="2:26" ht="15" customHeight="1" x14ac:dyDescent="0.35">
      <c r="B35" s="404"/>
      <c r="C35" s="593"/>
      <c r="D35" s="593"/>
      <c r="E35" s="593"/>
      <c r="F35" s="593"/>
      <c r="G35" s="593"/>
      <c r="H35" s="593"/>
      <c r="I35" s="593"/>
      <c r="J35" s="593"/>
      <c r="K35" s="593"/>
      <c r="L35" s="593"/>
      <c r="M35" s="593"/>
      <c r="N35" s="434"/>
      <c r="O35" s="411"/>
      <c r="P35" s="406"/>
    </row>
    <row r="36" spans="2:26" ht="15" customHeight="1" x14ac:dyDescent="0.35">
      <c r="B36" s="404"/>
      <c r="C36" s="432"/>
      <c r="D36" s="432"/>
      <c r="E36" s="432"/>
      <c r="F36" s="432"/>
      <c r="G36" s="432"/>
      <c r="H36" s="432"/>
      <c r="I36" s="432"/>
      <c r="J36" s="432"/>
      <c r="K36" s="432"/>
      <c r="L36" s="432"/>
      <c r="M36" s="432"/>
      <c r="N36" s="434"/>
      <c r="O36" s="411"/>
      <c r="P36" s="406"/>
    </row>
    <row r="37" spans="2:26" ht="15.5" x14ac:dyDescent="0.35">
      <c r="B37" s="404"/>
      <c r="C37" s="434"/>
      <c r="D37" s="434"/>
      <c r="E37" s="434"/>
      <c r="F37" s="434"/>
      <c r="G37" s="434"/>
      <c r="H37" s="434"/>
      <c r="I37" s="434"/>
      <c r="J37" s="434"/>
      <c r="K37" s="434"/>
      <c r="L37" s="434"/>
      <c r="M37" s="434"/>
      <c r="N37" s="434"/>
      <c r="O37" s="411"/>
      <c r="P37" s="406"/>
    </row>
    <row r="38" spans="2:26" ht="15" customHeight="1" x14ac:dyDescent="0.35">
      <c r="B38" s="404"/>
      <c r="C38" s="624" t="s">
        <v>445</v>
      </c>
      <c r="D38" s="624"/>
      <c r="E38" s="624"/>
      <c r="F38" s="624"/>
      <c r="G38" s="624"/>
      <c r="H38" s="624"/>
      <c r="I38" s="624"/>
      <c r="J38" s="624"/>
      <c r="K38" s="624"/>
      <c r="L38" s="624"/>
      <c r="M38" s="434"/>
      <c r="N38" s="434"/>
      <c r="O38" s="439"/>
      <c r="P38" s="406"/>
    </row>
    <row r="39" spans="2:26" ht="15.5" x14ac:dyDescent="0.35">
      <c r="B39" s="404"/>
      <c r="C39" s="624"/>
      <c r="D39" s="624"/>
      <c r="E39" s="624"/>
      <c r="F39" s="624"/>
      <c r="G39" s="624"/>
      <c r="H39" s="624"/>
      <c r="I39" s="624"/>
      <c r="J39" s="624"/>
      <c r="K39" s="624"/>
      <c r="L39" s="624"/>
      <c r="M39" s="434"/>
      <c r="N39" s="434"/>
      <c r="O39" s="411"/>
      <c r="P39" s="406"/>
    </row>
    <row r="40" spans="2:26" ht="15.5" x14ac:dyDescent="0.35">
      <c r="B40" s="404"/>
      <c r="C40" s="434"/>
      <c r="D40" s="434"/>
      <c r="E40" s="434"/>
      <c r="F40" s="434"/>
      <c r="G40" s="434"/>
      <c r="H40" s="434"/>
      <c r="I40" s="434"/>
      <c r="J40" s="434"/>
      <c r="K40" s="434"/>
      <c r="L40" s="434"/>
      <c r="M40" s="434"/>
      <c r="N40" s="434"/>
      <c r="O40" s="411"/>
      <c r="P40" s="406"/>
    </row>
    <row r="41" spans="2:26" ht="15.5" x14ac:dyDescent="0.35">
      <c r="B41" s="404"/>
      <c r="C41" s="434"/>
      <c r="D41" s="434"/>
      <c r="E41" s="434"/>
      <c r="F41" s="434"/>
      <c r="G41" s="434"/>
      <c r="H41" s="434"/>
      <c r="I41" s="434"/>
      <c r="J41" s="434"/>
      <c r="K41" s="434"/>
      <c r="L41" s="434"/>
      <c r="M41" s="434"/>
      <c r="N41" s="434"/>
      <c r="O41" s="411"/>
      <c r="P41" s="406"/>
    </row>
    <row r="42" spans="2:26" ht="16" customHeight="1" x14ac:dyDescent="0.35">
      <c r="B42" s="404"/>
      <c r="C42" s="624" t="s">
        <v>444</v>
      </c>
      <c r="D42" s="624"/>
      <c r="E42" s="624"/>
      <c r="F42" s="624"/>
      <c r="G42" s="624"/>
      <c r="H42" s="624"/>
      <c r="I42" s="624"/>
      <c r="J42" s="624"/>
      <c r="K42" s="624"/>
      <c r="L42" s="624"/>
      <c r="M42" s="434"/>
      <c r="N42" s="434"/>
      <c r="O42" s="439"/>
      <c r="P42" s="406"/>
    </row>
    <row r="43" spans="2:26" ht="16" customHeight="1" x14ac:dyDescent="0.35">
      <c r="B43" s="404"/>
      <c r="C43" s="434"/>
      <c r="D43" s="434"/>
      <c r="E43" s="434"/>
      <c r="F43" s="434"/>
      <c r="G43" s="434"/>
      <c r="H43" s="434"/>
      <c r="I43" s="434"/>
      <c r="J43" s="434"/>
      <c r="K43" s="434"/>
      <c r="L43" s="434"/>
      <c r="M43" s="434"/>
      <c r="N43" s="434"/>
      <c r="O43" s="434"/>
      <c r="P43" s="406"/>
    </row>
    <row r="44" spans="2:26" ht="16" customHeight="1" x14ac:dyDescent="0.35">
      <c r="B44" s="404"/>
      <c r="C44" s="434"/>
      <c r="D44" s="434"/>
      <c r="E44" s="434"/>
      <c r="F44" s="434"/>
      <c r="G44" s="434"/>
      <c r="H44" s="434"/>
      <c r="I44" s="434"/>
      <c r="J44" s="434"/>
      <c r="K44" s="434"/>
      <c r="L44" s="434"/>
      <c r="M44" s="434"/>
      <c r="N44" s="434"/>
      <c r="O44" s="434"/>
      <c r="P44" s="406"/>
    </row>
    <row r="45" spans="2:26" ht="16" customHeight="1" x14ac:dyDescent="0.35">
      <c r="B45" s="404"/>
      <c r="C45" s="624" t="s">
        <v>443</v>
      </c>
      <c r="D45" s="624"/>
      <c r="E45" s="624"/>
      <c r="F45" s="624"/>
      <c r="G45" s="624"/>
      <c r="H45" s="624"/>
      <c r="I45" s="624"/>
      <c r="J45" s="624"/>
      <c r="K45" s="624"/>
      <c r="L45" s="624"/>
      <c r="M45" s="434"/>
      <c r="N45" s="434"/>
      <c r="O45" s="439"/>
      <c r="P45" s="406"/>
    </row>
    <row r="46" spans="2:26" ht="15.5" x14ac:dyDescent="0.35">
      <c r="B46" s="404"/>
      <c r="C46" s="624"/>
      <c r="D46" s="624"/>
      <c r="E46" s="624"/>
      <c r="F46" s="624"/>
      <c r="G46" s="624"/>
      <c r="H46" s="624"/>
      <c r="I46" s="624"/>
      <c r="J46" s="624"/>
      <c r="K46" s="624"/>
      <c r="L46" s="624"/>
      <c r="M46" s="434"/>
      <c r="N46" s="434"/>
      <c r="O46" s="411"/>
      <c r="P46" s="406"/>
    </row>
    <row r="47" spans="2:26" ht="15.5" x14ac:dyDescent="0.35">
      <c r="B47" s="404"/>
      <c r="C47" s="624"/>
      <c r="D47" s="624"/>
      <c r="E47" s="624"/>
      <c r="F47" s="624"/>
      <c r="G47" s="624"/>
      <c r="H47" s="624"/>
      <c r="I47" s="624"/>
      <c r="J47" s="624"/>
      <c r="K47" s="624"/>
      <c r="L47" s="624"/>
      <c r="M47" s="434"/>
      <c r="N47" s="434"/>
      <c r="O47" s="411"/>
      <c r="P47" s="406"/>
    </row>
    <row r="48" spans="2:26" ht="15.5" x14ac:dyDescent="0.35">
      <c r="B48" s="404"/>
      <c r="C48" s="434"/>
      <c r="D48" s="434"/>
      <c r="E48" s="434"/>
      <c r="F48" s="434"/>
      <c r="G48" s="434"/>
      <c r="H48" s="434"/>
      <c r="I48" s="434"/>
      <c r="J48" s="434"/>
      <c r="K48" s="434"/>
      <c r="L48" s="434"/>
      <c r="M48" s="434"/>
      <c r="N48" s="434"/>
      <c r="O48" s="411"/>
      <c r="P48" s="406"/>
    </row>
    <row r="49" spans="2:24" ht="15.5" x14ac:dyDescent="0.2">
      <c r="B49" s="431"/>
      <c r="C49" s="444" t="s">
        <v>496</v>
      </c>
      <c r="D49" s="445"/>
      <c r="E49" s="446"/>
      <c r="F49" s="447"/>
      <c r="G49" s="446"/>
      <c r="H49" s="447"/>
      <c r="I49" s="446"/>
      <c r="J49" s="447"/>
      <c r="K49" s="446"/>
      <c r="L49" s="447"/>
      <c r="M49" s="448"/>
      <c r="N49" s="448"/>
      <c r="O49" s="448"/>
      <c r="P49" s="449"/>
    </row>
    <row r="50" spans="2:24" ht="15.5" x14ac:dyDescent="0.35">
      <c r="B50" s="431"/>
      <c r="C50" s="452" t="s">
        <v>497</v>
      </c>
      <c r="D50" s="445"/>
      <c r="E50" s="446"/>
      <c r="F50" s="447"/>
      <c r="G50" s="446"/>
      <c r="H50" s="447"/>
      <c r="I50" s="446"/>
      <c r="J50" s="447"/>
      <c r="K50" s="446"/>
      <c r="L50" s="415" t="str">
        <f>"500 tecken 
("&amp;TEXT(LEN(C51),"0")&amp;" använda)"</f>
        <v>500 tecken 
(0 använda)</v>
      </c>
      <c r="M50" s="448"/>
      <c r="N50" s="448"/>
      <c r="O50" s="448"/>
      <c r="P50" s="449"/>
    </row>
    <row r="51" spans="2:24" s="413" customFormat="1" ht="107.25" customHeight="1" x14ac:dyDescent="0.35">
      <c r="B51" s="414"/>
      <c r="C51" s="621"/>
      <c r="D51" s="622"/>
      <c r="E51" s="622"/>
      <c r="F51" s="622"/>
      <c r="G51" s="622"/>
      <c r="H51" s="622"/>
      <c r="I51" s="622"/>
      <c r="J51" s="622"/>
      <c r="K51" s="622"/>
      <c r="L51" s="622"/>
      <c r="M51" s="623"/>
      <c r="N51" s="448"/>
      <c r="O51" s="448"/>
      <c r="P51" s="449"/>
      <c r="Q51" s="397"/>
      <c r="R51" s="397"/>
      <c r="S51" s="397"/>
      <c r="T51" s="416"/>
    </row>
    <row r="52" spans="2:24" s="413" customFormat="1" ht="15" customHeight="1" x14ac:dyDescent="0.35">
      <c r="B52" s="414"/>
      <c r="C52" s="453"/>
      <c r="D52" s="453"/>
      <c r="E52" s="453"/>
      <c r="F52" s="453"/>
      <c r="G52" s="453"/>
      <c r="H52" s="453"/>
      <c r="I52" s="453"/>
      <c r="J52" s="453"/>
      <c r="K52" s="453"/>
      <c r="L52" s="453"/>
      <c r="M52" s="453"/>
      <c r="N52" s="448"/>
      <c r="O52" s="448"/>
      <c r="P52" s="449"/>
      <c r="Q52" s="397"/>
      <c r="R52" s="397"/>
      <c r="S52" s="397"/>
      <c r="T52" s="416"/>
    </row>
    <row r="53" spans="2:24" ht="15.5" x14ac:dyDescent="0.35">
      <c r="B53" s="404"/>
      <c r="C53" s="624" t="s">
        <v>498</v>
      </c>
      <c r="D53" s="624"/>
      <c r="E53" s="624"/>
      <c r="F53" s="624"/>
      <c r="G53" s="624"/>
      <c r="H53" s="624"/>
      <c r="I53" s="624"/>
      <c r="J53" s="624"/>
      <c r="K53" s="624"/>
      <c r="L53" s="624"/>
      <c r="M53" s="624"/>
      <c r="N53" s="434"/>
      <c r="O53" s="411"/>
      <c r="P53" s="406"/>
      <c r="R53" s="552" t="s">
        <v>499</v>
      </c>
      <c r="S53" s="552"/>
      <c r="T53" s="552"/>
      <c r="U53" s="552"/>
      <c r="V53" s="552"/>
      <c r="W53" s="552"/>
      <c r="X53" s="552"/>
    </row>
    <row r="54" spans="2:24" ht="15.5" x14ac:dyDescent="0.35">
      <c r="B54" s="423"/>
      <c r="C54" s="625"/>
      <c r="D54" s="625"/>
      <c r="E54" s="625"/>
      <c r="F54" s="625"/>
      <c r="G54" s="625"/>
      <c r="H54" s="625"/>
      <c r="I54" s="625"/>
      <c r="J54" s="625"/>
      <c r="K54" s="625"/>
      <c r="L54" s="625"/>
      <c r="M54" s="625"/>
      <c r="N54" s="435"/>
      <c r="O54" s="440"/>
      <c r="P54" s="420"/>
      <c r="R54" s="552"/>
      <c r="S54" s="552"/>
      <c r="T54" s="552"/>
      <c r="U54" s="552"/>
      <c r="V54" s="552"/>
      <c r="W54" s="552"/>
      <c r="X54" s="552"/>
    </row>
    <row r="55" spans="2:24" x14ac:dyDescent="0.2">
      <c r="H55" s="397"/>
      <c r="J55" s="397"/>
      <c r="L55" s="397"/>
    </row>
  </sheetData>
  <sheetProtection sheet="1" selectLockedCells="1"/>
  <mergeCells count="14">
    <mergeCell ref="B2:P2"/>
    <mergeCell ref="D3:M3"/>
    <mergeCell ref="R3:T3"/>
    <mergeCell ref="C22:M22"/>
    <mergeCell ref="C28:L28"/>
    <mergeCell ref="C18:M19"/>
    <mergeCell ref="C31:M31"/>
    <mergeCell ref="C34:M35"/>
    <mergeCell ref="C42:L42"/>
    <mergeCell ref="C53:M54"/>
    <mergeCell ref="R53:X54"/>
    <mergeCell ref="C38:L39"/>
    <mergeCell ref="C45:L47"/>
    <mergeCell ref="C51:M51"/>
  </mergeCells>
  <hyperlinks>
    <hyperlink ref="R3:T3" location="'Börja här'!A1" display="PALAA TÄSTÄ KANSISIVULLE" xr:uid="{00000000-0004-0000-0B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9</xdr:col>
                    <xdr:colOff>107950</xdr:colOff>
                    <xdr:row>52</xdr:row>
                    <xdr:rowOff>12700</xdr:rowOff>
                  </from>
                  <to>
                    <xdr:col>9</xdr:col>
                    <xdr:colOff>495300</xdr:colOff>
                    <xdr:row>53</xdr:row>
                    <xdr:rowOff>31750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0"/>
  <dimension ref="A1:U45"/>
  <sheetViews>
    <sheetView zoomScaleNormal="100" workbookViewId="0">
      <selection activeCell="N3" sqref="N3:P3"/>
    </sheetView>
  </sheetViews>
  <sheetFormatPr defaultColWidth="8.765625" defaultRowHeight="15.5" x14ac:dyDescent="0.35"/>
  <cols>
    <col min="1" max="1" width="6.53515625" style="373" customWidth="1"/>
    <col min="2" max="12" width="8.765625" style="373"/>
    <col min="13" max="13" width="3.53515625" style="373" customWidth="1"/>
    <col min="14" max="14" width="12.69140625" style="373" customWidth="1"/>
    <col min="15" max="16384" width="8.765625" style="373"/>
  </cols>
  <sheetData>
    <row r="1" spans="1:21" x14ac:dyDescent="0.35">
      <c r="A1" s="374"/>
      <c r="B1" s="374"/>
      <c r="C1" s="374"/>
      <c r="D1" s="374"/>
      <c r="E1" s="374"/>
      <c r="F1" s="374"/>
      <c r="G1" s="374"/>
      <c r="H1" s="374"/>
      <c r="I1" s="374"/>
      <c r="J1" s="374"/>
      <c r="K1" s="374"/>
      <c r="L1" s="374"/>
      <c r="M1" s="374"/>
      <c r="N1" s="374"/>
      <c r="O1" s="374"/>
      <c r="P1" s="374"/>
      <c r="Q1" s="374"/>
      <c r="R1" s="374"/>
      <c r="S1" s="374"/>
      <c r="T1" s="374"/>
      <c r="U1" s="374"/>
    </row>
    <row r="2" spans="1:21" x14ac:dyDescent="0.35">
      <c r="A2" s="374"/>
      <c r="B2" s="374"/>
      <c r="C2" s="374"/>
      <c r="D2" s="374"/>
      <c r="E2" s="374"/>
      <c r="F2" s="374"/>
      <c r="G2" s="374"/>
      <c r="H2" s="374"/>
      <c r="I2" s="374"/>
      <c r="J2" s="374"/>
      <c r="K2" s="374"/>
      <c r="L2" s="374"/>
      <c r="M2" s="374"/>
      <c r="N2" s="374"/>
      <c r="O2" s="374"/>
      <c r="P2" s="374"/>
      <c r="Q2" s="374"/>
      <c r="R2" s="374"/>
      <c r="S2" s="374"/>
      <c r="T2" s="374"/>
      <c r="U2" s="374"/>
    </row>
    <row r="3" spans="1:21" x14ac:dyDescent="0.35">
      <c r="A3" s="374"/>
      <c r="B3" s="377"/>
      <c r="C3" s="378"/>
      <c r="D3" s="378"/>
      <c r="E3" s="378"/>
      <c r="F3" s="378"/>
      <c r="G3" s="378"/>
      <c r="H3" s="378"/>
      <c r="I3" s="378"/>
      <c r="J3" s="378"/>
      <c r="K3" s="378"/>
      <c r="L3" s="379"/>
      <c r="M3" s="374"/>
      <c r="N3" s="555" t="s">
        <v>500</v>
      </c>
      <c r="O3" s="556"/>
      <c r="P3" s="557"/>
      <c r="Q3" s="374"/>
      <c r="R3" s="374"/>
      <c r="S3" s="374"/>
      <c r="T3" s="374"/>
      <c r="U3" s="374"/>
    </row>
    <row r="4" spans="1:21" x14ac:dyDescent="0.35">
      <c r="A4" s="374"/>
      <c r="B4" s="380"/>
      <c r="C4" s="381" t="s">
        <v>324</v>
      </c>
      <c r="D4" s="382"/>
      <c r="E4" s="382"/>
      <c r="F4" s="382"/>
      <c r="G4" s="382"/>
      <c r="H4" s="382"/>
      <c r="I4" s="382"/>
      <c r="J4" s="382"/>
      <c r="K4" s="382"/>
      <c r="L4" s="383"/>
      <c r="M4" s="374"/>
      <c r="N4" s="374"/>
      <c r="O4" s="374"/>
      <c r="P4" s="374"/>
      <c r="Q4" s="374"/>
      <c r="R4" s="374"/>
      <c r="S4" s="374"/>
      <c r="T4" s="374"/>
      <c r="U4" s="374"/>
    </row>
    <row r="5" spans="1:21" x14ac:dyDescent="0.35">
      <c r="A5" s="374"/>
      <c r="B5" s="380"/>
      <c r="C5" s="382"/>
      <c r="D5" s="382"/>
      <c r="E5" s="382"/>
      <c r="F5" s="382"/>
      <c r="G5" s="382"/>
      <c r="H5" s="382"/>
      <c r="I5" s="382"/>
      <c r="J5" s="382"/>
      <c r="K5" s="382"/>
      <c r="L5" s="383"/>
      <c r="M5" s="374"/>
      <c r="N5" s="374"/>
      <c r="O5" s="374"/>
      <c r="P5" s="374"/>
      <c r="Q5" s="374"/>
      <c r="R5" s="374"/>
      <c r="S5" s="374"/>
      <c r="T5" s="374"/>
      <c r="U5" s="374"/>
    </row>
    <row r="6" spans="1:21" x14ac:dyDescent="0.35">
      <c r="A6" s="374"/>
      <c r="B6" s="380"/>
      <c r="C6" s="382"/>
      <c r="D6" s="382"/>
      <c r="E6" s="382"/>
      <c r="F6" s="382"/>
      <c r="G6" s="382"/>
      <c r="H6" s="382"/>
      <c r="I6" s="382"/>
      <c r="J6" s="382"/>
      <c r="K6" s="382"/>
      <c r="L6" s="383"/>
      <c r="M6" s="374"/>
      <c r="N6" s="374"/>
      <c r="O6" s="374"/>
      <c r="P6" s="374"/>
      <c r="Q6" s="374"/>
      <c r="R6" s="374"/>
      <c r="S6" s="374"/>
      <c r="T6" s="374"/>
      <c r="U6" s="374"/>
    </row>
    <row r="7" spans="1:21" x14ac:dyDescent="0.35">
      <c r="A7" s="374"/>
      <c r="B7" s="380"/>
      <c r="C7" s="381" t="s">
        <v>774</v>
      </c>
      <c r="D7" s="382"/>
      <c r="E7" s="382"/>
      <c r="F7" s="382"/>
      <c r="G7" s="382"/>
      <c r="H7" s="382"/>
      <c r="I7" s="382"/>
      <c r="J7" s="382"/>
      <c r="K7" s="382"/>
      <c r="L7" s="383"/>
      <c r="M7" s="634"/>
      <c r="N7" s="635"/>
      <c r="O7" s="635"/>
      <c r="P7" s="635"/>
      <c r="Q7" s="635"/>
      <c r="R7" s="635"/>
      <c r="S7" s="635"/>
      <c r="T7" s="635"/>
      <c r="U7" s="635"/>
    </row>
    <row r="8" spans="1:21" x14ac:dyDescent="0.35">
      <c r="A8" s="374"/>
      <c r="B8" s="380"/>
      <c r="C8" s="381" t="s">
        <v>775</v>
      </c>
      <c r="D8" s="382"/>
      <c r="E8" s="382"/>
      <c r="F8" s="382"/>
      <c r="G8" s="382"/>
      <c r="H8" s="382"/>
      <c r="I8" s="382"/>
      <c r="J8" s="382"/>
      <c r="K8" s="382"/>
      <c r="L8" s="383"/>
      <c r="M8" s="634"/>
      <c r="N8" s="635"/>
      <c r="O8" s="635"/>
      <c r="P8" s="635"/>
      <c r="Q8" s="635"/>
      <c r="R8" s="635"/>
      <c r="S8" s="635"/>
      <c r="T8" s="635"/>
      <c r="U8" s="635"/>
    </row>
    <row r="9" spans="1:21" ht="33" customHeight="1" x14ac:dyDescent="0.35">
      <c r="A9" s="374"/>
      <c r="B9" s="380"/>
      <c r="C9" s="382"/>
      <c r="D9" s="636" t="s">
        <v>325</v>
      </c>
      <c r="E9" s="636"/>
      <c r="F9" s="636"/>
      <c r="G9" s="636"/>
      <c r="H9" s="636"/>
      <c r="I9" s="636"/>
      <c r="J9" s="636"/>
      <c r="K9" s="636"/>
      <c r="L9" s="637"/>
      <c r="M9" s="634"/>
      <c r="N9" s="635"/>
      <c r="O9" s="635"/>
      <c r="P9" s="635"/>
      <c r="Q9" s="635"/>
      <c r="R9" s="635"/>
      <c r="S9" s="635"/>
      <c r="T9" s="635"/>
      <c r="U9" s="635"/>
    </row>
    <row r="10" spans="1:21" x14ac:dyDescent="0.35">
      <c r="A10" s="374"/>
      <c r="B10" s="380"/>
      <c r="C10" s="382"/>
      <c r="D10" s="382"/>
      <c r="E10" s="382"/>
      <c r="F10" s="382"/>
      <c r="G10" s="382"/>
      <c r="H10" s="382"/>
      <c r="I10" s="382"/>
      <c r="J10" s="382"/>
      <c r="K10" s="382"/>
      <c r="L10" s="383"/>
      <c r="M10" s="634"/>
      <c r="N10" s="635"/>
      <c r="O10" s="635"/>
      <c r="P10" s="635"/>
      <c r="Q10" s="635"/>
      <c r="R10" s="635"/>
      <c r="S10" s="635"/>
      <c r="T10" s="635"/>
      <c r="U10" s="635"/>
    </row>
    <row r="11" spans="1:21" ht="15" customHeight="1" x14ac:dyDescent="0.35">
      <c r="A11" s="374"/>
      <c r="B11" s="380"/>
      <c r="C11" s="640" t="s">
        <v>366</v>
      </c>
      <c r="D11" s="640"/>
      <c r="E11" s="640"/>
      <c r="F11" s="640"/>
      <c r="G11" s="640"/>
      <c r="H11" s="640"/>
      <c r="I11" s="640"/>
      <c r="J11" s="640"/>
      <c r="K11" s="640"/>
      <c r="L11" s="641"/>
      <c r="M11" s="638"/>
      <c r="N11" s="639"/>
      <c r="O11" s="639"/>
      <c r="P11" s="639"/>
      <c r="Q11" s="639"/>
      <c r="R11" s="639"/>
      <c r="S11" s="639"/>
      <c r="T11" s="639"/>
      <c r="U11" s="374"/>
    </row>
    <row r="12" spans="1:21" x14ac:dyDescent="0.35">
      <c r="A12" s="374"/>
      <c r="B12" s="380"/>
      <c r="C12" s="382"/>
      <c r="D12" s="382" t="s">
        <v>326</v>
      </c>
      <c r="E12" s="382"/>
      <c r="F12" s="382"/>
      <c r="G12" s="382"/>
      <c r="H12" s="382"/>
      <c r="I12" s="382"/>
      <c r="J12" s="382"/>
      <c r="K12" s="382"/>
      <c r="L12" s="383"/>
      <c r="M12" s="638"/>
      <c r="N12" s="639"/>
      <c r="O12" s="639"/>
      <c r="P12" s="639"/>
      <c r="Q12" s="639"/>
      <c r="R12" s="639"/>
      <c r="S12" s="639"/>
      <c r="T12" s="639"/>
      <c r="U12" s="374"/>
    </row>
    <row r="13" spans="1:21" x14ac:dyDescent="0.35">
      <c r="A13" s="374"/>
      <c r="B13" s="380"/>
      <c r="C13" s="382"/>
      <c r="D13" s="382" t="s">
        <v>327</v>
      </c>
      <c r="E13" s="382"/>
      <c r="F13" s="382"/>
      <c r="G13" s="382"/>
      <c r="H13" s="382"/>
      <c r="I13" s="382"/>
      <c r="J13" s="382"/>
      <c r="K13" s="382"/>
      <c r="L13" s="383"/>
      <c r="M13" s="638"/>
      <c r="N13" s="639"/>
      <c r="O13" s="639"/>
      <c r="P13" s="639"/>
      <c r="Q13" s="639"/>
      <c r="R13" s="639"/>
      <c r="S13" s="639"/>
      <c r="T13" s="639"/>
      <c r="U13" s="374"/>
    </row>
    <row r="14" spans="1:21" x14ac:dyDescent="0.35">
      <c r="A14" s="374"/>
      <c r="B14" s="380"/>
      <c r="C14" s="382"/>
      <c r="D14" s="636" t="s">
        <v>328</v>
      </c>
      <c r="E14" s="636"/>
      <c r="F14" s="636"/>
      <c r="G14" s="636"/>
      <c r="H14" s="636"/>
      <c r="I14" s="636"/>
      <c r="J14" s="636"/>
      <c r="K14" s="636"/>
      <c r="L14" s="637"/>
      <c r="M14" s="638"/>
      <c r="N14" s="639"/>
      <c r="O14" s="639"/>
      <c r="P14" s="639"/>
      <c r="Q14" s="639"/>
      <c r="R14" s="639"/>
      <c r="S14" s="639"/>
      <c r="T14" s="639"/>
      <c r="U14" s="374"/>
    </row>
    <row r="15" spans="1:21" x14ac:dyDescent="0.35">
      <c r="A15" s="374"/>
      <c r="B15" s="380"/>
      <c r="C15" s="382"/>
      <c r="D15" s="382" t="s">
        <v>329</v>
      </c>
      <c r="E15" s="382"/>
      <c r="F15" s="382"/>
      <c r="G15" s="382"/>
      <c r="H15" s="382"/>
      <c r="I15" s="382"/>
      <c r="J15" s="382"/>
      <c r="K15" s="382"/>
      <c r="L15" s="383"/>
      <c r="M15" s="374"/>
      <c r="N15" s="374"/>
      <c r="O15" s="374"/>
      <c r="P15" s="374"/>
      <c r="Q15" s="374"/>
      <c r="R15" s="374"/>
      <c r="S15" s="374"/>
      <c r="T15" s="374"/>
      <c r="U15" s="374"/>
    </row>
    <row r="16" spans="1:21" x14ac:dyDescent="0.35">
      <c r="A16" s="374"/>
      <c r="B16" s="380"/>
      <c r="C16" s="382"/>
      <c r="D16" s="382" t="s">
        <v>330</v>
      </c>
      <c r="E16" s="382"/>
      <c r="F16" s="382"/>
      <c r="G16" s="382"/>
      <c r="H16" s="382"/>
      <c r="I16" s="382"/>
      <c r="J16" s="382"/>
      <c r="K16" s="382"/>
      <c r="L16" s="383"/>
      <c r="M16" s="374"/>
      <c r="N16" s="374"/>
      <c r="O16" s="374"/>
      <c r="P16" s="374"/>
      <c r="Q16" s="374"/>
      <c r="R16" s="374"/>
      <c r="S16" s="374"/>
      <c r="T16" s="374"/>
      <c r="U16" s="374"/>
    </row>
    <row r="17" spans="1:21" x14ac:dyDescent="0.35">
      <c r="A17" s="374"/>
      <c r="B17" s="380"/>
      <c r="C17" s="382"/>
      <c r="D17" s="382" t="s">
        <v>331</v>
      </c>
      <c r="E17" s="382"/>
      <c r="F17" s="382"/>
      <c r="G17" s="382"/>
      <c r="H17" s="382"/>
      <c r="I17" s="382"/>
      <c r="J17" s="382"/>
      <c r="K17" s="382"/>
      <c r="L17" s="383"/>
      <c r="M17" s="374"/>
      <c r="N17" s="374"/>
      <c r="O17" s="374"/>
      <c r="P17" s="374"/>
      <c r="Q17" s="374"/>
      <c r="R17" s="374"/>
      <c r="S17" s="374"/>
      <c r="T17" s="374"/>
      <c r="U17" s="374"/>
    </row>
    <row r="18" spans="1:21" x14ac:dyDescent="0.35">
      <c r="A18" s="374"/>
      <c r="B18" s="380"/>
      <c r="C18" s="382"/>
      <c r="D18" s="382"/>
      <c r="E18" s="382"/>
      <c r="F18" s="382"/>
      <c r="G18" s="382"/>
      <c r="H18" s="382"/>
      <c r="I18" s="382"/>
      <c r="J18" s="382"/>
      <c r="K18" s="382"/>
      <c r="L18" s="383"/>
      <c r="M18" s="374"/>
      <c r="N18" s="374"/>
      <c r="O18" s="374"/>
      <c r="P18" s="374"/>
      <c r="Q18" s="374"/>
      <c r="R18" s="374"/>
      <c r="S18" s="374"/>
      <c r="T18" s="374"/>
      <c r="U18" s="374"/>
    </row>
    <row r="19" spans="1:21" ht="15.75" customHeight="1" x14ac:dyDescent="0.35">
      <c r="A19" s="374"/>
      <c r="B19" s="380"/>
      <c r="C19" s="381"/>
      <c r="D19" s="382"/>
      <c r="E19" s="382"/>
      <c r="F19" s="382"/>
      <c r="G19" s="382"/>
      <c r="H19" s="382"/>
      <c r="I19" s="382"/>
      <c r="J19" s="382"/>
      <c r="K19" s="382"/>
      <c r="L19" s="383"/>
      <c r="M19" s="374"/>
      <c r="N19" s="629" t="s">
        <v>333</v>
      </c>
      <c r="O19" s="629"/>
      <c r="P19" s="629"/>
      <c r="Q19" s="629"/>
      <c r="R19" s="374"/>
      <c r="S19" s="374"/>
      <c r="T19" s="374"/>
      <c r="U19" s="374"/>
    </row>
    <row r="20" spans="1:21" ht="15.75" customHeight="1" x14ac:dyDescent="0.35">
      <c r="A20" s="374"/>
      <c r="B20" s="380"/>
      <c r="C20" s="633" t="s">
        <v>332</v>
      </c>
      <c r="D20" s="633"/>
      <c r="E20" s="633"/>
      <c r="F20" s="633"/>
      <c r="G20" s="633"/>
      <c r="H20" s="633"/>
      <c r="I20" s="633"/>
      <c r="J20" s="633"/>
      <c r="K20" s="633"/>
      <c r="L20" s="383"/>
      <c r="M20" s="374"/>
      <c r="N20" s="629"/>
      <c r="O20" s="629"/>
      <c r="P20" s="629"/>
      <c r="Q20" s="629"/>
      <c r="R20" s="374"/>
      <c r="S20" s="374"/>
      <c r="T20" s="374"/>
      <c r="U20" s="374"/>
    </row>
    <row r="21" spans="1:21" x14ac:dyDescent="0.35">
      <c r="A21" s="374"/>
      <c r="B21" s="380"/>
      <c r="C21" s="384"/>
      <c r="D21" s="384"/>
      <c r="E21" s="384"/>
      <c r="F21" s="384"/>
      <c r="G21" s="384"/>
      <c r="H21" s="384"/>
      <c r="I21" s="384"/>
      <c r="J21" s="98" t="str">
        <f>"1000 tecken 
("&amp;TEXT(LEN(C22),"0")&amp;" använda)"</f>
        <v>1000 tecken 
(0 använda)</v>
      </c>
      <c r="K21" s="384"/>
      <c r="L21" s="383"/>
      <c r="M21" s="374"/>
      <c r="N21" s="629"/>
      <c r="O21" s="629"/>
      <c r="P21" s="629"/>
      <c r="Q21" s="629"/>
      <c r="R21" s="374"/>
      <c r="S21" s="374"/>
      <c r="T21" s="374"/>
      <c r="U21" s="374"/>
    </row>
    <row r="22" spans="1:21" ht="246" customHeight="1" x14ac:dyDescent="0.35">
      <c r="A22" s="374"/>
      <c r="B22" s="380"/>
      <c r="C22" s="588"/>
      <c r="D22" s="588"/>
      <c r="E22" s="588"/>
      <c r="F22" s="588"/>
      <c r="G22" s="588"/>
      <c r="H22" s="588"/>
      <c r="I22" s="588"/>
      <c r="J22" s="588"/>
      <c r="K22" s="588"/>
      <c r="L22" s="383"/>
      <c r="M22" s="374"/>
      <c r="N22" s="629"/>
      <c r="O22" s="629"/>
      <c r="P22" s="629"/>
      <c r="Q22" s="629"/>
      <c r="R22" s="374"/>
      <c r="S22" s="374"/>
      <c r="T22" s="375"/>
      <c r="U22" s="374"/>
    </row>
    <row r="23" spans="1:21" x14ac:dyDescent="0.35">
      <c r="A23" s="374"/>
      <c r="B23" s="380"/>
      <c r="C23" s="385"/>
      <c r="D23" s="382"/>
      <c r="E23" s="382"/>
      <c r="F23" s="382"/>
      <c r="G23" s="382"/>
      <c r="H23" s="382"/>
      <c r="I23" s="382"/>
      <c r="J23" s="382"/>
      <c r="K23" s="382"/>
      <c r="L23" s="383"/>
      <c r="M23" s="375"/>
      <c r="N23" s="375"/>
      <c r="O23" s="375"/>
      <c r="P23" s="375"/>
      <c r="Q23" s="375"/>
      <c r="R23" s="375"/>
      <c r="S23" s="375"/>
      <c r="T23" s="375"/>
      <c r="U23" s="374"/>
    </row>
    <row r="24" spans="1:21" ht="29.65" customHeight="1" x14ac:dyDescent="0.35">
      <c r="A24" s="374"/>
      <c r="B24" s="380"/>
      <c r="C24" s="633" t="s">
        <v>334</v>
      </c>
      <c r="D24" s="633"/>
      <c r="E24" s="633"/>
      <c r="F24" s="633"/>
      <c r="G24" s="633"/>
      <c r="H24" s="633"/>
      <c r="I24" s="633"/>
      <c r="J24" s="633"/>
      <c r="K24" s="633"/>
      <c r="L24" s="383"/>
      <c r="M24" s="374"/>
      <c r="N24" s="629" t="s">
        <v>335</v>
      </c>
      <c r="O24" s="629"/>
      <c r="P24" s="629"/>
      <c r="Q24" s="629"/>
      <c r="R24" s="375"/>
      <c r="S24" s="375"/>
      <c r="T24" s="375"/>
      <c r="U24" s="375"/>
    </row>
    <row r="25" spans="1:21" x14ac:dyDescent="0.35">
      <c r="A25" s="374"/>
      <c r="B25" s="380"/>
      <c r="C25" s="386"/>
      <c r="D25" s="386"/>
      <c r="E25" s="386"/>
      <c r="F25" s="386"/>
      <c r="G25" s="386"/>
      <c r="H25" s="386"/>
      <c r="I25" s="386"/>
      <c r="J25" s="98" t="str">
        <f>"1000 tecken 
("&amp;TEXT(LEN(C26),"0")&amp;" använda)"</f>
        <v>1000 tecken 
(0 använda)</v>
      </c>
      <c r="K25" s="386"/>
      <c r="L25" s="383"/>
      <c r="M25" s="374"/>
      <c r="N25" s="629"/>
      <c r="O25" s="629"/>
      <c r="P25" s="629"/>
      <c r="Q25" s="629"/>
      <c r="R25" s="375"/>
      <c r="S25" s="375"/>
      <c r="T25" s="375"/>
      <c r="U25" s="375"/>
    </row>
    <row r="26" spans="1:21" ht="246" customHeight="1" x14ac:dyDescent="0.35">
      <c r="A26" s="374"/>
      <c r="B26" s="380"/>
      <c r="C26" s="588"/>
      <c r="D26" s="588"/>
      <c r="E26" s="588"/>
      <c r="F26" s="588"/>
      <c r="G26" s="588"/>
      <c r="H26" s="588"/>
      <c r="I26" s="588"/>
      <c r="J26" s="588"/>
      <c r="K26" s="588"/>
      <c r="L26" s="383"/>
      <c r="M26" s="374"/>
      <c r="N26" s="629"/>
      <c r="O26" s="629"/>
      <c r="P26" s="629"/>
      <c r="Q26" s="629"/>
      <c r="R26" s="375"/>
      <c r="S26" s="375"/>
      <c r="T26" s="374"/>
      <c r="U26" s="374"/>
    </row>
    <row r="27" spans="1:21" x14ac:dyDescent="0.35">
      <c r="A27" s="374"/>
      <c r="B27" s="380"/>
      <c r="C27" s="385"/>
      <c r="D27" s="382"/>
      <c r="E27" s="382"/>
      <c r="F27" s="382"/>
      <c r="G27" s="382"/>
      <c r="H27" s="382"/>
      <c r="I27" s="382"/>
      <c r="J27" s="382"/>
      <c r="K27" s="382"/>
      <c r="L27" s="383"/>
      <c r="M27" s="376"/>
      <c r="N27" s="376"/>
      <c r="O27" s="376"/>
      <c r="P27" s="376"/>
      <c r="Q27" s="376"/>
      <c r="R27" s="375"/>
      <c r="S27" s="375"/>
      <c r="T27" s="376"/>
      <c r="U27" s="374"/>
    </row>
    <row r="28" spans="1:21" x14ac:dyDescent="0.35">
      <c r="A28" s="374"/>
      <c r="B28" s="380"/>
      <c r="C28" s="381" t="s">
        <v>336</v>
      </c>
      <c r="D28" s="382"/>
      <c r="E28" s="382"/>
      <c r="F28" s="382"/>
      <c r="G28" s="382"/>
      <c r="H28" s="382"/>
      <c r="I28" s="382"/>
      <c r="J28" s="382"/>
      <c r="K28" s="382"/>
      <c r="L28" s="383"/>
      <c r="M28" s="374"/>
      <c r="N28" s="375"/>
      <c r="O28" s="375"/>
      <c r="P28" s="375"/>
      <c r="Q28" s="375"/>
      <c r="R28" s="374"/>
      <c r="S28" s="374"/>
      <c r="T28" s="374"/>
      <c r="U28" s="374"/>
    </row>
    <row r="29" spans="1:21" ht="15.75" customHeight="1" x14ac:dyDescent="0.35">
      <c r="A29" s="374"/>
      <c r="B29" s="380"/>
      <c r="C29" s="381"/>
      <c r="D29" s="382"/>
      <c r="E29" s="382"/>
      <c r="F29" s="382"/>
      <c r="G29" s="382"/>
      <c r="H29" s="382"/>
      <c r="I29" s="382"/>
      <c r="J29" s="382"/>
      <c r="K29" s="382"/>
      <c r="L29" s="383"/>
      <c r="M29" s="374"/>
      <c r="N29" s="375"/>
      <c r="O29" s="375"/>
      <c r="P29" s="375"/>
      <c r="Q29" s="375"/>
      <c r="R29" s="374"/>
      <c r="S29" s="374"/>
      <c r="T29" s="374"/>
      <c r="U29" s="374"/>
    </row>
    <row r="30" spans="1:21" ht="15.75" customHeight="1" x14ac:dyDescent="0.35">
      <c r="A30" s="374"/>
      <c r="B30" s="380"/>
      <c r="C30" s="630" t="s">
        <v>337</v>
      </c>
      <c r="D30" s="630"/>
      <c r="E30" s="630"/>
      <c r="F30" s="630"/>
      <c r="G30" s="630"/>
      <c r="H30" s="630"/>
      <c r="I30" s="630"/>
      <c r="J30" s="630"/>
      <c r="K30" s="630"/>
      <c r="L30" s="631"/>
      <c r="M30" s="374"/>
      <c r="N30" s="375"/>
      <c r="O30" s="375"/>
      <c r="P30" s="375"/>
      <c r="Q30" s="375"/>
      <c r="R30" s="374"/>
      <c r="S30" s="374"/>
      <c r="T30" s="374"/>
      <c r="U30" s="374"/>
    </row>
    <row r="31" spans="1:21" ht="31.5" customHeight="1" x14ac:dyDescent="0.35">
      <c r="A31" s="374"/>
      <c r="B31" s="380"/>
      <c r="C31" s="632" t="s">
        <v>339</v>
      </c>
      <c r="D31" s="632"/>
      <c r="E31" s="632"/>
      <c r="F31" s="632"/>
      <c r="G31" s="632"/>
      <c r="H31" s="632"/>
      <c r="I31" s="632"/>
      <c r="J31" s="632"/>
      <c r="K31" s="382"/>
      <c r="L31" s="387"/>
      <c r="M31" s="374"/>
      <c r="N31" s="375"/>
      <c r="O31" s="375"/>
      <c r="P31" s="375"/>
      <c r="Q31" s="375"/>
      <c r="R31" s="374"/>
      <c r="S31" s="374"/>
      <c r="T31" s="375"/>
      <c r="U31" s="374"/>
    </row>
    <row r="32" spans="1:21" x14ac:dyDescent="0.35">
      <c r="A32" s="374"/>
      <c r="B32" s="380"/>
      <c r="C32" s="388"/>
      <c r="D32" s="388"/>
      <c r="E32" s="388"/>
      <c r="F32" s="388"/>
      <c r="G32" s="388"/>
      <c r="H32" s="388"/>
      <c r="I32" s="388"/>
      <c r="J32" s="98" t="str">
        <f>"1000 tecken 
("&amp;TEXT(LEN(C33),"0")&amp;" använda)"</f>
        <v>1000 tecken 
(0 använda)</v>
      </c>
      <c r="K32" s="382"/>
      <c r="L32" s="387"/>
      <c r="M32" s="374"/>
      <c r="N32" s="375"/>
      <c r="O32" s="375"/>
      <c r="P32" s="375"/>
      <c r="Q32" s="375"/>
      <c r="R32" s="374"/>
      <c r="S32" s="374"/>
      <c r="T32" s="375"/>
      <c r="U32" s="374"/>
    </row>
    <row r="33" spans="1:21" ht="246" customHeight="1" x14ac:dyDescent="0.35">
      <c r="A33" s="374"/>
      <c r="B33" s="380"/>
      <c r="C33" s="588"/>
      <c r="D33" s="588"/>
      <c r="E33" s="588"/>
      <c r="F33" s="588"/>
      <c r="G33" s="588"/>
      <c r="H33" s="588"/>
      <c r="I33" s="588"/>
      <c r="J33" s="588"/>
      <c r="K33" s="588"/>
      <c r="L33" s="383"/>
      <c r="M33" s="375"/>
      <c r="N33" s="629" t="s">
        <v>338</v>
      </c>
      <c r="O33" s="629"/>
      <c r="P33" s="629"/>
      <c r="Q33" s="629"/>
      <c r="R33" s="374"/>
      <c r="S33" s="374"/>
      <c r="T33" s="375"/>
      <c r="U33" s="374"/>
    </row>
    <row r="34" spans="1:21" x14ac:dyDescent="0.35">
      <c r="A34" s="374"/>
      <c r="B34" s="389"/>
      <c r="C34" s="390"/>
      <c r="D34" s="390"/>
      <c r="E34" s="390"/>
      <c r="F34" s="390"/>
      <c r="G34" s="390"/>
      <c r="H34" s="390"/>
      <c r="I34" s="390"/>
      <c r="J34" s="390"/>
      <c r="K34" s="390"/>
      <c r="L34" s="391"/>
      <c r="M34" s="375"/>
      <c r="N34" s="629"/>
      <c r="O34" s="629"/>
      <c r="P34" s="629"/>
      <c r="Q34" s="629"/>
      <c r="R34" s="374"/>
      <c r="S34" s="374"/>
      <c r="T34" s="375"/>
      <c r="U34" s="374"/>
    </row>
    <row r="35" spans="1:21" x14ac:dyDescent="0.35">
      <c r="A35" s="374"/>
      <c r="B35" s="374"/>
      <c r="C35" s="374"/>
      <c r="D35" s="374"/>
      <c r="E35" s="374"/>
      <c r="F35" s="374"/>
      <c r="G35" s="374"/>
      <c r="H35" s="374"/>
      <c r="I35" s="374"/>
      <c r="J35" s="374"/>
      <c r="K35" s="374"/>
      <c r="L35" s="374"/>
      <c r="M35" s="375"/>
      <c r="N35" s="629"/>
      <c r="O35" s="629"/>
      <c r="P35" s="629"/>
      <c r="Q35" s="629"/>
      <c r="R35" s="374"/>
      <c r="S35" s="374"/>
      <c r="T35" s="375"/>
      <c r="U35" s="374"/>
    </row>
    <row r="36" spans="1:21" x14ac:dyDescent="0.35">
      <c r="A36" s="374"/>
      <c r="B36" s="374"/>
      <c r="C36" s="374"/>
      <c r="D36" s="374"/>
      <c r="E36" s="374"/>
      <c r="F36" s="374"/>
      <c r="G36" s="374"/>
      <c r="H36" s="374"/>
      <c r="I36" s="374"/>
      <c r="J36" s="374"/>
      <c r="K36" s="374"/>
      <c r="L36" s="374"/>
      <c r="M36" s="374"/>
      <c r="N36" s="629"/>
      <c r="O36" s="629"/>
      <c r="P36" s="629"/>
      <c r="Q36" s="629"/>
      <c r="R36" s="374"/>
      <c r="S36" s="374"/>
      <c r="T36" s="374"/>
      <c r="U36" s="374"/>
    </row>
    <row r="37" spans="1:21" ht="60" customHeight="1" x14ac:dyDescent="0.35">
      <c r="A37" s="374"/>
      <c r="B37" s="374"/>
      <c r="C37" s="374"/>
      <c r="D37" s="374"/>
      <c r="E37" s="374"/>
      <c r="F37" s="374"/>
      <c r="G37" s="374"/>
      <c r="H37" s="374"/>
      <c r="I37" s="374"/>
      <c r="J37" s="374"/>
      <c r="K37" s="374"/>
      <c r="L37" s="374"/>
      <c r="M37" s="375"/>
      <c r="N37" s="629"/>
      <c r="O37" s="629"/>
      <c r="P37" s="629"/>
      <c r="Q37" s="629"/>
      <c r="R37" s="374"/>
      <c r="S37" s="374"/>
      <c r="T37" s="375"/>
      <c r="U37" s="374"/>
    </row>
    <row r="38" spans="1:21" x14ac:dyDescent="0.35">
      <c r="A38" s="374"/>
      <c r="B38" s="374"/>
      <c r="C38" s="374"/>
      <c r="D38" s="374"/>
      <c r="E38" s="374"/>
      <c r="F38" s="374"/>
      <c r="G38" s="374"/>
      <c r="H38" s="374"/>
      <c r="I38" s="374"/>
      <c r="J38" s="374"/>
      <c r="K38" s="374"/>
      <c r="L38" s="374"/>
      <c r="M38" s="375"/>
      <c r="N38" s="629"/>
      <c r="O38" s="629"/>
      <c r="P38" s="629"/>
      <c r="Q38" s="629"/>
      <c r="R38" s="374"/>
      <c r="S38" s="374"/>
      <c r="T38" s="375"/>
      <c r="U38" s="374"/>
    </row>
    <row r="39" spans="1:21" x14ac:dyDescent="0.35">
      <c r="A39" s="374"/>
      <c r="B39" s="374"/>
      <c r="C39" s="374"/>
      <c r="D39" s="374"/>
      <c r="E39" s="374"/>
      <c r="F39" s="374"/>
      <c r="G39" s="374"/>
      <c r="H39" s="374"/>
      <c r="I39" s="374"/>
      <c r="J39" s="374"/>
      <c r="K39" s="374"/>
      <c r="L39" s="374"/>
      <c r="M39" s="374"/>
      <c r="N39" s="629"/>
      <c r="O39" s="629"/>
      <c r="P39" s="629"/>
      <c r="Q39" s="629"/>
      <c r="R39" s="374"/>
      <c r="S39" s="374"/>
      <c r="T39" s="374"/>
      <c r="U39" s="374"/>
    </row>
    <row r="40" spans="1:21" x14ac:dyDescent="0.35">
      <c r="A40" s="374"/>
      <c r="M40" s="374"/>
      <c r="N40" s="374"/>
      <c r="O40" s="374"/>
      <c r="P40" s="374"/>
      <c r="Q40" s="374"/>
      <c r="R40" s="374"/>
      <c r="S40" s="374"/>
      <c r="T40" s="374"/>
      <c r="U40" s="374"/>
    </row>
    <row r="41" spans="1:21" x14ac:dyDescent="0.35">
      <c r="A41" s="374"/>
      <c r="M41" s="374"/>
      <c r="N41" s="374"/>
      <c r="O41" s="374"/>
      <c r="P41" s="374"/>
      <c r="Q41" s="374"/>
      <c r="R41" s="374"/>
      <c r="S41" s="374"/>
      <c r="T41" s="374"/>
      <c r="U41" s="374"/>
    </row>
    <row r="42" spans="1:21" x14ac:dyDescent="0.35">
      <c r="A42" s="374"/>
      <c r="M42" s="374"/>
      <c r="N42" s="374"/>
      <c r="O42" s="374"/>
      <c r="P42" s="374"/>
      <c r="Q42" s="374"/>
      <c r="R42" s="374"/>
      <c r="S42" s="374"/>
      <c r="T42" s="374"/>
      <c r="U42" s="374"/>
    </row>
    <row r="43" spans="1:21" x14ac:dyDescent="0.35">
      <c r="A43" s="374"/>
      <c r="M43" s="374"/>
      <c r="N43" s="374"/>
      <c r="O43" s="374"/>
      <c r="P43" s="374"/>
      <c r="Q43" s="374"/>
      <c r="R43" s="374"/>
      <c r="S43" s="374"/>
      <c r="T43" s="374"/>
      <c r="U43" s="374"/>
    </row>
    <row r="44" spans="1:21" x14ac:dyDescent="0.35">
      <c r="A44" s="374"/>
      <c r="M44" s="374"/>
      <c r="N44" s="374"/>
      <c r="O44" s="374"/>
      <c r="P44" s="374"/>
      <c r="Q44" s="374"/>
      <c r="R44" s="374"/>
      <c r="S44" s="374"/>
      <c r="T44" s="374"/>
      <c r="U44" s="374"/>
    </row>
    <row r="45" spans="1:21" x14ac:dyDescent="0.35">
      <c r="A45" s="374"/>
      <c r="M45" s="374"/>
      <c r="N45" s="374"/>
      <c r="O45" s="374"/>
      <c r="P45" s="374"/>
      <c r="Q45" s="374"/>
      <c r="R45" s="374"/>
      <c r="S45" s="374"/>
      <c r="T45" s="374"/>
      <c r="U45" s="374"/>
    </row>
  </sheetData>
  <sheetProtection sheet="1" selectLockedCells="1"/>
  <mergeCells count="16">
    <mergeCell ref="N33:Q39"/>
    <mergeCell ref="C33:K33"/>
    <mergeCell ref="C30:L30"/>
    <mergeCell ref="C31:J31"/>
    <mergeCell ref="N3:P3"/>
    <mergeCell ref="N19:Q22"/>
    <mergeCell ref="N24:Q26"/>
    <mergeCell ref="C24:K24"/>
    <mergeCell ref="C26:K26"/>
    <mergeCell ref="M7:U10"/>
    <mergeCell ref="D9:L9"/>
    <mergeCell ref="M11:T14"/>
    <mergeCell ref="D14:L14"/>
    <mergeCell ref="C11:L11"/>
    <mergeCell ref="C20:K20"/>
    <mergeCell ref="C22:K22"/>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2:K22 C26:K26 C33:K33" xr:uid="{00000000-0002-0000-0C00-000000000000}">
      <formula1>1000</formula1>
    </dataValidation>
  </dataValidations>
  <hyperlinks>
    <hyperlink ref="N3:P3" location="'Börja här'!A1" display="PALAA TÄSTÄ KANSISIVULLE" xr:uid="{00000000-0004-0000-0C00-000000000000}"/>
  </hyperlinks>
  <pageMargins left="0.7" right="0.7" top="0.75" bottom="0.75"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419100</xdr:colOff>
                    <xdr:row>8</xdr:row>
                    <xdr:rowOff>0</xdr:rowOff>
                  </from>
                  <to>
                    <xdr:col>2</xdr:col>
                    <xdr:colOff>812800</xdr:colOff>
                    <xdr:row>8</xdr:row>
                    <xdr:rowOff>298450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3"/>
  <dimension ref="A1:AA203"/>
  <sheetViews>
    <sheetView showGridLines="0" zoomScaleNormal="100" workbookViewId="0">
      <selection activeCell="O2" sqref="O2:Q2"/>
    </sheetView>
  </sheetViews>
  <sheetFormatPr defaultColWidth="9.23046875" defaultRowHeight="15.5" x14ac:dyDescent="0.35"/>
  <cols>
    <col min="1" max="2" width="3.765625" style="15" customWidth="1"/>
    <col min="3" max="7" width="9.23046875" style="15"/>
    <col min="8" max="8" width="6" style="15" customWidth="1"/>
    <col min="9" max="10" width="9.23046875" style="15"/>
    <col min="11" max="11" width="2.765625" style="15" customWidth="1"/>
    <col min="12" max="12" width="3.07421875" style="15" customWidth="1"/>
    <col min="13" max="16384" width="9.23046875" style="15"/>
  </cols>
  <sheetData>
    <row r="1" spans="1:27" ht="16.149999999999999" customHeight="1" x14ac:dyDescent="0.35">
      <c r="A1" s="2" t="s">
        <v>259</v>
      </c>
      <c r="B1" s="2"/>
    </row>
    <row r="2" spans="1:27" ht="16.149999999999999" customHeight="1" x14ac:dyDescent="0.35">
      <c r="A2" s="2"/>
      <c r="B2" s="2"/>
      <c r="O2" s="555" t="s">
        <v>501</v>
      </c>
      <c r="P2" s="556"/>
      <c r="Q2" s="557"/>
    </row>
    <row r="3" spans="1:27" ht="63" customHeight="1" x14ac:dyDescent="0.35">
      <c r="B3" s="309"/>
      <c r="C3" s="647" t="s">
        <v>289</v>
      </c>
      <c r="D3" s="647"/>
      <c r="E3" s="647"/>
      <c r="F3" s="647"/>
      <c r="G3" s="647"/>
      <c r="H3" s="647"/>
      <c r="I3" s="647"/>
      <c r="J3" s="647"/>
      <c r="K3" s="648"/>
    </row>
    <row r="4" spans="1:27" ht="35.25" customHeight="1" x14ac:dyDescent="0.35">
      <c r="B4" s="132"/>
      <c r="C4" s="311"/>
      <c r="D4" s="45"/>
      <c r="E4" s="45"/>
      <c r="F4" s="45"/>
      <c r="G4" s="45"/>
      <c r="H4" s="45"/>
      <c r="I4" s="45"/>
      <c r="J4" s="45"/>
      <c r="K4" s="42"/>
      <c r="M4" s="577" t="s">
        <v>352</v>
      </c>
      <c r="N4" s="577"/>
      <c r="O4" s="577"/>
      <c r="P4" s="577"/>
      <c r="Q4" s="577"/>
      <c r="R4" s="577"/>
    </row>
    <row r="5" spans="1:27" ht="16.149999999999999" customHeight="1" x14ac:dyDescent="0.35">
      <c r="B5" s="132"/>
      <c r="C5" s="45"/>
      <c r="D5" s="45"/>
      <c r="E5" s="45"/>
      <c r="F5" s="45"/>
      <c r="G5" s="45"/>
      <c r="H5" s="45"/>
      <c r="I5" s="45"/>
      <c r="J5" s="45"/>
      <c r="K5" s="42"/>
    </row>
    <row r="6" spans="1:27" ht="16.149999999999999" customHeight="1" x14ac:dyDescent="0.35">
      <c r="B6" s="132"/>
      <c r="C6" s="45" t="s">
        <v>290</v>
      </c>
      <c r="D6" s="45"/>
      <c r="E6" s="45"/>
      <c r="F6" s="45"/>
      <c r="G6" s="141"/>
      <c r="H6" s="45"/>
      <c r="I6" s="45"/>
      <c r="J6" s="45"/>
      <c r="K6" s="42"/>
      <c r="M6" s="643" t="s">
        <v>341</v>
      </c>
      <c r="N6" s="643"/>
      <c r="O6" s="643"/>
      <c r="P6" s="643"/>
      <c r="Q6" s="643"/>
      <c r="R6" s="643"/>
      <c r="S6" s="142"/>
      <c r="T6" s="142"/>
      <c r="U6" s="142"/>
      <c r="V6" s="131"/>
      <c r="W6" s="131"/>
      <c r="X6" s="131"/>
      <c r="Y6" s="131"/>
      <c r="Z6" s="131"/>
      <c r="AA6" s="131"/>
    </row>
    <row r="7" spans="1:27" s="121" customFormat="1" ht="16.149999999999999" customHeight="1" x14ac:dyDescent="0.35">
      <c r="B7" s="310"/>
      <c r="C7" s="358" t="s">
        <v>2</v>
      </c>
      <c r="D7" s="358"/>
      <c r="E7" s="99"/>
      <c r="F7" s="358" t="s">
        <v>3</v>
      </c>
      <c r="G7" s="84"/>
      <c r="H7" s="84"/>
      <c r="I7" s="84"/>
      <c r="J7" s="84"/>
      <c r="K7" s="85"/>
      <c r="L7" s="15"/>
      <c r="M7" s="643"/>
      <c r="N7" s="643"/>
      <c r="O7" s="643"/>
      <c r="P7" s="643"/>
      <c r="Q7" s="643"/>
      <c r="R7" s="643"/>
    </row>
    <row r="8" spans="1:27" s="121" customFormat="1" ht="16.149999999999999" customHeight="1" x14ac:dyDescent="0.35">
      <c r="B8" s="310"/>
      <c r="C8" s="358"/>
      <c r="D8" s="358"/>
      <c r="E8" s="99"/>
      <c r="F8" s="358"/>
      <c r="G8" s="84"/>
      <c r="H8" s="84"/>
      <c r="I8" s="84"/>
      <c r="J8" s="84"/>
      <c r="K8" s="85"/>
      <c r="L8" s="15"/>
      <c r="M8" s="643"/>
      <c r="N8" s="643"/>
      <c r="O8" s="643"/>
      <c r="P8" s="643"/>
      <c r="Q8" s="643"/>
      <c r="R8" s="643"/>
    </row>
    <row r="9" spans="1:27" s="121" customFormat="1" ht="16.149999999999999" customHeight="1" x14ac:dyDescent="0.35">
      <c r="B9" s="310"/>
      <c r="C9" s="45" t="s">
        <v>86</v>
      </c>
      <c r="D9" s="45"/>
      <c r="E9" s="45"/>
      <c r="F9" s="45"/>
      <c r="G9" s="45"/>
      <c r="H9" s="84"/>
      <c r="I9" s="84"/>
      <c r="J9" s="84"/>
      <c r="K9" s="85"/>
      <c r="L9" s="15"/>
      <c r="M9" s="643"/>
      <c r="N9" s="643"/>
      <c r="O9" s="643"/>
      <c r="P9" s="643"/>
      <c r="Q9" s="643"/>
      <c r="R9" s="643"/>
    </row>
    <row r="10" spans="1:27" s="121" customFormat="1" ht="16.149999999999999" customHeight="1" x14ac:dyDescent="0.35">
      <c r="B10" s="310"/>
      <c r="C10" s="358" t="s">
        <v>502</v>
      </c>
      <c r="D10" s="358"/>
      <c r="E10" s="99"/>
      <c r="F10" s="358" t="s">
        <v>503</v>
      </c>
      <c r="G10" s="84"/>
      <c r="H10" s="84"/>
      <c r="I10" s="84"/>
      <c r="J10" s="84"/>
      <c r="K10" s="85"/>
      <c r="L10" s="15"/>
      <c r="M10" s="643"/>
      <c r="N10" s="643"/>
      <c r="O10" s="643"/>
      <c r="P10" s="643"/>
      <c r="Q10" s="643"/>
      <c r="R10" s="643"/>
    </row>
    <row r="11" spans="1:27" s="121" customFormat="1" ht="16.149999999999999" customHeight="1" x14ac:dyDescent="0.35">
      <c r="B11" s="310"/>
      <c r="C11" s="358"/>
      <c r="D11" s="358"/>
      <c r="E11" s="99"/>
      <c r="F11" s="358"/>
      <c r="G11" s="84"/>
      <c r="H11" s="84"/>
      <c r="I11" s="84"/>
      <c r="J11" s="84"/>
      <c r="K11" s="85"/>
      <c r="L11" s="15"/>
      <c r="M11" s="643"/>
      <c r="N11" s="643"/>
      <c r="O11" s="643"/>
      <c r="P11" s="643"/>
      <c r="Q11" s="643"/>
      <c r="R11" s="643"/>
    </row>
    <row r="12" spans="1:27" s="121" customFormat="1" ht="16.149999999999999" customHeight="1" x14ac:dyDescent="0.35">
      <c r="B12" s="310"/>
      <c r="C12" s="45" t="s">
        <v>87</v>
      </c>
      <c r="D12" s="45"/>
      <c r="E12" s="45"/>
      <c r="F12" s="45"/>
      <c r="G12" s="45"/>
      <c r="H12" s="84"/>
      <c r="I12" s="84"/>
      <c r="J12" s="84"/>
      <c r="K12" s="85"/>
      <c r="L12" s="15"/>
      <c r="M12" s="643"/>
      <c r="N12" s="643"/>
      <c r="O12" s="643"/>
      <c r="P12" s="643"/>
      <c r="Q12" s="643"/>
      <c r="R12" s="643"/>
    </row>
    <row r="13" spans="1:27" s="121" customFormat="1" ht="31.5" customHeight="1" x14ac:dyDescent="0.35">
      <c r="B13" s="310"/>
      <c r="C13" s="483" t="s">
        <v>504</v>
      </c>
      <c r="D13" s="358"/>
      <c r="E13" s="99"/>
      <c r="F13" s="483" t="s">
        <v>505</v>
      </c>
      <c r="G13" s="84"/>
      <c r="H13" s="84"/>
      <c r="I13" s="84"/>
      <c r="J13" s="84"/>
      <c r="K13" s="85"/>
      <c r="L13" s="15"/>
      <c r="M13" s="643"/>
      <c r="N13" s="643"/>
      <c r="O13" s="643"/>
      <c r="P13" s="643"/>
      <c r="Q13" s="643"/>
      <c r="R13" s="643"/>
    </row>
    <row r="14" spans="1:27" ht="16.149999999999999" customHeight="1" x14ac:dyDescent="0.35">
      <c r="B14" s="132"/>
      <c r="C14" s="45"/>
      <c r="D14" s="45"/>
      <c r="E14" s="45"/>
      <c r="F14" s="45"/>
      <c r="G14" s="45"/>
      <c r="H14" s="45"/>
      <c r="I14" s="45"/>
      <c r="J14" s="45"/>
      <c r="K14" s="42"/>
      <c r="M14" s="97"/>
    </row>
    <row r="15" spans="1:27" ht="16.149999999999999" customHeight="1" x14ac:dyDescent="0.35">
      <c r="B15" s="132"/>
      <c r="C15" s="45"/>
      <c r="D15" s="45"/>
      <c r="E15" s="45"/>
      <c r="F15" s="45"/>
      <c r="G15" s="45"/>
      <c r="H15" s="45"/>
      <c r="I15" s="45"/>
      <c r="J15" s="45"/>
      <c r="K15" s="42"/>
      <c r="M15" s="577" t="s">
        <v>89</v>
      </c>
      <c r="N15" s="577"/>
      <c r="O15" s="577"/>
      <c r="P15" s="577"/>
      <c r="Q15" s="577"/>
      <c r="R15" s="577"/>
    </row>
    <row r="16" spans="1:27" ht="16.149999999999999" customHeight="1" x14ac:dyDescent="0.35">
      <c r="B16" s="132"/>
      <c r="C16" s="45" t="s">
        <v>20</v>
      </c>
      <c r="D16" s="45"/>
      <c r="E16" s="514"/>
      <c r="F16" s="515"/>
      <c r="G16" s="515"/>
      <c r="H16" s="515"/>
      <c r="I16" s="515"/>
      <c r="J16" s="516"/>
      <c r="K16" s="42"/>
      <c r="M16" s="577"/>
      <c r="N16" s="577"/>
      <c r="O16" s="577"/>
      <c r="P16" s="577"/>
      <c r="Q16" s="577"/>
      <c r="R16" s="577"/>
    </row>
    <row r="17" spans="1:18" ht="16.149999999999999" customHeight="1" x14ac:dyDescent="0.35">
      <c r="B17" s="132"/>
      <c r="C17" s="45"/>
      <c r="D17" s="45"/>
      <c r="E17" s="45"/>
      <c r="F17" s="45"/>
      <c r="G17" s="45"/>
      <c r="H17" s="45"/>
      <c r="I17" s="45"/>
      <c r="J17" s="45"/>
      <c r="K17" s="42"/>
    </row>
    <row r="18" spans="1:18" ht="16.149999999999999" customHeight="1" x14ac:dyDescent="0.35">
      <c r="B18" s="132"/>
      <c r="C18" s="45" t="s">
        <v>21</v>
      </c>
      <c r="D18" s="45"/>
      <c r="E18" s="514"/>
      <c r="F18" s="515"/>
      <c r="G18" s="515"/>
      <c r="H18" s="515"/>
      <c r="I18" s="515"/>
      <c r="J18" s="516"/>
      <c r="K18" s="42"/>
      <c r="M18" s="500" t="s">
        <v>38</v>
      </c>
      <c r="N18" s="500"/>
      <c r="O18" s="500"/>
      <c r="P18" s="500"/>
      <c r="Q18" s="500"/>
      <c r="R18" s="500"/>
    </row>
    <row r="19" spans="1:18" ht="16.149999999999999" customHeight="1" x14ac:dyDescent="0.35">
      <c r="B19" s="132"/>
      <c r="C19" s="45"/>
      <c r="D19" s="45"/>
      <c r="E19" s="45"/>
      <c r="F19" s="45"/>
      <c r="G19" s="45"/>
      <c r="H19" s="45"/>
      <c r="I19" s="45"/>
      <c r="J19" s="45"/>
      <c r="K19" s="42"/>
      <c r="M19" s="500"/>
      <c r="N19" s="500"/>
      <c r="O19" s="500"/>
      <c r="P19" s="500"/>
      <c r="Q19" s="500"/>
      <c r="R19" s="500"/>
    </row>
    <row r="20" spans="1:18" ht="16.149999999999999" customHeight="1" x14ac:dyDescent="0.35">
      <c r="B20" s="132"/>
      <c r="C20" s="45" t="s">
        <v>155</v>
      </c>
      <c r="D20" s="45"/>
      <c r="E20" s="45"/>
      <c r="F20" s="45"/>
      <c r="G20" s="45"/>
      <c r="H20" s="45"/>
      <c r="I20" s="45"/>
      <c r="J20" s="45"/>
      <c r="K20" s="42"/>
    </row>
    <row r="21" spans="1:18" ht="31.5" customHeight="1" x14ac:dyDescent="0.35">
      <c r="B21" s="132"/>
      <c r="C21" s="644"/>
      <c r="D21" s="645"/>
      <c r="E21" s="645"/>
      <c r="F21" s="646"/>
      <c r="G21" s="45"/>
      <c r="H21" s="45"/>
      <c r="I21" s="45"/>
      <c r="J21" s="45"/>
      <c r="K21" s="42"/>
      <c r="M21" s="500" t="s">
        <v>286</v>
      </c>
      <c r="N21" s="500"/>
      <c r="O21" s="500"/>
      <c r="P21" s="500"/>
      <c r="Q21" s="500"/>
      <c r="R21" s="500"/>
    </row>
    <row r="22" spans="1:18" ht="16.149999999999999" customHeight="1" x14ac:dyDescent="0.35">
      <c r="B22" s="132"/>
      <c r="C22" s="45"/>
      <c r="D22" s="45"/>
      <c r="E22" s="45"/>
      <c r="F22" s="45"/>
      <c r="G22" s="45"/>
      <c r="H22" s="45"/>
      <c r="I22" s="45"/>
      <c r="J22" s="45"/>
      <c r="K22" s="42"/>
    </row>
    <row r="23" spans="1:18" ht="16.149999999999999" customHeight="1" x14ac:dyDescent="0.35">
      <c r="B23" s="132"/>
      <c r="C23" s="45"/>
      <c r="D23" s="45"/>
      <c r="E23" s="45"/>
      <c r="F23" s="45"/>
      <c r="G23" s="45"/>
      <c r="H23" s="45"/>
      <c r="I23" s="45"/>
      <c r="J23" s="45"/>
      <c r="K23" s="42"/>
    </row>
    <row r="24" spans="1:18" ht="24.75" customHeight="1" x14ac:dyDescent="0.35">
      <c r="B24" s="132"/>
      <c r="C24" s="45" t="s">
        <v>780</v>
      </c>
      <c r="D24" s="45"/>
      <c r="E24" s="45"/>
      <c r="F24" s="45"/>
      <c r="G24" s="45"/>
      <c r="H24" s="45"/>
      <c r="I24" s="45" t="str">
        <f>"500 tecken 
("&amp;TEXT(LEN(C26),"0")&amp;" använda)"</f>
        <v>500 tecken 
(0 använda)</v>
      </c>
      <c r="J24" s="45"/>
      <c r="K24" s="42"/>
    </row>
    <row r="25" spans="1:18" s="403" customFormat="1" ht="24.75" customHeight="1" x14ac:dyDescent="0.35">
      <c r="B25" s="132"/>
      <c r="C25" s="45" t="s">
        <v>781</v>
      </c>
      <c r="D25" s="45"/>
      <c r="E25" s="45"/>
      <c r="F25" s="45"/>
      <c r="G25" s="45"/>
      <c r="H25" s="45"/>
      <c r="I25" s="45"/>
      <c r="J25" s="45"/>
      <c r="K25" s="42"/>
    </row>
    <row r="26" spans="1:18" ht="95.25" customHeight="1" x14ac:dyDescent="0.35">
      <c r="B26" s="132"/>
      <c r="C26" s="588"/>
      <c r="D26" s="588"/>
      <c r="E26" s="588"/>
      <c r="F26" s="588"/>
      <c r="G26" s="588"/>
      <c r="H26" s="588"/>
      <c r="I26" s="588"/>
      <c r="J26" s="588"/>
      <c r="K26" s="588"/>
      <c r="M26" s="500" t="s">
        <v>287</v>
      </c>
      <c r="N26" s="500"/>
      <c r="O26" s="500"/>
      <c r="P26" s="500"/>
      <c r="Q26" s="500"/>
      <c r="R26" s="500"/>
    </row>
    <row r="27" spans="1:18" ht="16.149999999999999" customHeight="1" x14ac:dyDescent="0.35">
      <c r="B27" s="132"/>
      <c r="C27" s="45"/>
      <c r="D27" s="45"/>
      <c r="E27" s="45"/>
      <c r="F27" s="45"/>
      <c r="G27" s="45"/>
      <c r="H27" s="45"/>
      <c r="I27" s="45"/>
      <c r="J27" s="45"/>
      <c r="K27" s="42"/>
    </row>
    <row r="28" spans="1:18" ht="16.149999999999999" customHeight="1" x14ac:dyDescent="0.35">
      <c r="B28" s="132"/>
      <c r="C28" s="45" t="s">
        <v>22</v>
      </c>
      <c r="D28" s="45"/>
      <c r="E28" s="45"/>
      <c r="F28" s="45"/>
      <c r="G28" s="45"/>
      <c r="H28" s="45"/>
      <c r="I28" s="45" t="str">
        <f>"500 tecken 
("&amp;TEXT(LEN(C29),"0")&amp;" använda)"</f>
        <v>500 tecken 
(0 använda)</v>
      </c>
      <c r="J28" s="45"/>
      <c r="K28" s="42"/>
    </row>
    <row r="29" spans="1:18" ht="95.25" customHeight="1" x14ac:dyDescent="0.35">
      <c r="B29" s="132"/>
      <c r="C29" s="588"/>
      <c r="D29" s="588"/>
      <c r="E29" s="588"/>
      <c r="F29" s="588"/>
      <c r="G29" s="588"/>
      <c r="H29" s="588"/>
      <c r="I29" s="588"/>
      <c r="J29" s="588"/>
      <c r="K29" s="588"/>
      <c r="M29" s="500" t="s">
        <v>39</v>
      </c>
      <c r="N29" s="500"/>
      <c r="O29" s="500"/>
      <c r="P29" s="500"/>
      <c r="Q29" s="500"/>
      <c r="R29" s="500"/>
    </row>
    <row r="30" spans="1:18" ht="16.149999999999999" customHeight="1" x14ac:dyDescent="0.35">
      <c r="B30" s="132"/>
      <c r="C30" s="45"/>
      <c r="D30" s="45"/>
      <c r="E30" s="45"/>
      <c r="F30" s="45"/>
      <c r="G30" s="45"/>
      <c r="H30" s="45"/>
      <c r="I30" s="45"/>
      <c r="J30" s="45"/>
      <c r="K30" s="42"/>
    </row>
    <row r="31" spans="1:18" ht="16.149999999999999" customHeight="1" x14ac:dyDescent="0.35">
      <c r="B31" s="132"/>
      <c r="C31" s="359"/>
      <c r="D31" s="359"/>
      <c r="E31" s="144"/>
      <c r="F31" s="359"/>
      <c r="G31" s="21"/>
      <c r="H31" s="21"/>
      <c r="I31" s="21"/>
      <c r="J31" s="21"/>
      <c r="K31" s="22"/>
    </row>
    <row r="32" spans="1:18" ht="16.149999999999999" customHeight="1" x14ac:dyDescent="0.35">
      <c r="A32" s="403"/>
      <c r="B32" s="132"/>
      <c r="C32" s="45" t="s">
        <v>472</v>
      </c>
      <c r="D32" s="45"/>
      <c r="E32" s="45"/>
      <c r="F32" s="45"/>
      <c r="G32" s="45"/>
      <c r="H32" s="45"/>
      <c r="I32" s="45"/>
      <c r="J32" s="45"/>
      <c r="K32" s="42"/>
      <c r="M32" s="131"/>
      <c r="N32" s="131"/>
      <c r="O32" s="131"/>
      <c r="P32" s="131"/>
      <c r="Q32" s="131"/>
    </row>
    <row r="33" spans="2:27" ht="16.149999999999999" customHeight="1" x14ac:dyDescent="0.35">
      <c r="B33" s="132"/>
      <c r="C33" s="45" t="s">
        <v>88</v>
      </c>
      <c r="D33" s="45"/>
      <c r="E33" s="45"/>
      <c r="F33" s="45"/>
      <c r="G33" s="45"/>
      <c r="H33" s="45"/>
      <c r="I33" s="45"/>
      <c r="J33" s="45"/>
      <c r="K33" s="42"/>
      <c r="M33" s="598" t="s">
        <v>790</v>
      </c>
      <c r="N33" s="598"/>
      <c r="O33" s="598"/>
      <c r="P33" s="598"/>
      <c r="Q33" s="598"/>
      <c r="R33" s="598"/>
    </row>
    <row r="34" spans="2:27" ht="16.149999999999999" customHeight="1" x14ac:dyDescent="0.35">
      <c r="B34" s="132"/>
      <c r="C34" s="45" t="s">
        <v>31</v>
      </c>
      <c r="D34" s="45"/>
      <c r="E34" s="45"/>
      <c r="F34" s="45"/>
      <c r="G34" s="45"/>
      <c r="H34" s="45"/>
      <c r="I34" s="45"/>
      <c r="J34" s="45"/>
      <c r="K34" s="42"/>
      <c r="M34" s="598"/>
      <c r="N34" s="598"/>
      <c r="O34" s="598"/>
      <c r="P34" s="598"/>
      <c r="Q34" s="598"/>
      <c r="R34" s="598"/>
    </row>
    <row r="35" spans="2:27" ht="16.149999999999999" customHeight="1" x14ac:dyDescent="0.35">
      <c r="B35" s="132"/>
      <c r="C35" s="45" t="s">
        <v>32</v>
      </c>
      <c r="D35" s="45"/>
      <c r="E35" s="45"/>
      <c r="F35" s="45"/>
      <c r="G35" s="45"/>
      <c r="H35" s="45"/>
      <c r="I35" s="45"/>
      <c r="J35" s="45"/>
      <c r="K35" s="42"/>
      <c r="M35" s="598"/>
      <c r="N35" s="598"/>
      <c r="O35" s="598"/>
      <c r="P35" s="598"/>
      <c r="Q35" s="598"/>
      <c r="R35" s="598"/>
    </row>
    <row r="36" spans="2:27" ht="16.149999999999999" customHeight="1" x14ac:dyDescent="0.35">
      <c r="B36" s="132"/>
      <c r="C36" s="45" t="s">
        <v>36</v>
      </c>
      <c r="D36" s="45"/>
      <c r="E36" s="45"/>
      <c r="F36" s="45"/>
      <c r="G36" s="45"/>
      <c r="H36" s="45"/>
      <c r="I36" s="45"/>
      <c r="J36" s="45"/>
      <c r="K36" s="42"/>
      <c r="M36" s="598"/>
      <c r="N36" s="598"/>
      <c r="O36" s="598"/>
      <c r="P36" s="598"/>
      <c r="Q36" s="598"/>
      <c r="R36" s="598"/>
    </row>
    <row r="37" spans="2:27" ht="16.149999999999999" customHeight="1" x14ac:dyDescent="0.35">
      <c r="B37" s="132"/>
      <c r="C37" s="45" t="s">
        <v>33</v>
      </c>
      <c r="D37" s="45"/>
      <c r="E37" s="45"/>
      <c r="F37" s="45"/>
      <c r="G37" s="45"/>
      <c r="H37" s="45"/>
      <c r="I37" s="45"/>
      <c r="J37" s="45"/>
      <c r="K37" s="42"/>
    </row>
    <row r="38" spans="2:27" ht="16.149999999999999" customHeight="1" x14ac:dyDescent="0.35">
      <c r="B38" s="132"/>
      <c r="C38" s="45" t="s">
        <v>34</v>
      </c>
      <c r="D38" s="45"/>
      <c r="E38" s="45"/>
      <c r="F38" s="45"/>
      <c r="G38" s="45"/>
      <c r="H38" s="45"/>
      <c r="I38" s="45"/>
      <c r="J38" s="45"/>
      <c r="K38" s="42"/>
    </row>
    <row r="39" spans="2:27" ht="16.149999999999999" customHeight="1" x14ac:dyDescent="0.35">
      <c r="B39" s="132"/>
      <c r="C39" s="45" t="s">
        <v>35</v>
      </c>
      <c r="D39" s="45"/>
      <c r="E39" s="45"/>
      <c r="F39" s="45"/>
      <c r="G39" s="45"/>
      <c r="H39" s="45" t="s">
        <v>37</v>
      </c>
      <c r="I39" s="642"/>
      <c r="J39" s="642"/>
      <c r="K39" s="42"/>
    </row>
    <row r="40" spans="2:27" ht="16.149999999999999" customHeight="1" x14ac:dyDescent="0.35">
      <c r="B40" s="132"/>
      <c r="C40" s="45" t="s">
        <v>506</v>
      </c>
      <c r="D40" s="45"/>
      <c r="E40" s="45"/>
      <c r="F40" s="45"/>
      <c r="G40" s="45"/>
      <c r="H40" s="45" t="s">
        <v>507</v>
      </c>
      <c r="I40" s="642"/>
      <c r="J40" s="642"/>
      <c r="K40" s="42"/>
    </row>
    <row r="41" spans="2:27" ht="16.149999999999999" customHeight="1" x14ac:dyDescent="0.35">
      <c r="B41" s="132"/>
      <c r="C41" s="45" t="s">
        <v>508</v>
      </c>
      <c r="D41" s="45"/>
      <c r="E41" s="45"/>
      <c r="F41" s="45"/>
      <c r="G41" s="45"/>
      <c r="H41" s="45" t="s">
        <v>509</v>
      </c>
      <c r="I41" s="642"/>
      <c r="J41" s="642"/>
      <c r="K41" s="42"/>
    </row>
    <row r="42" spans="2:27" ht="16.149999999999999" customHeight="1" x14ac:dyDescent="0.35">
      <c r="B42" s="200"/>
      <c r="C42" s="57"/>
      <c r="D42" s="57"/>
      <c r="E42" s="57"/>
      <c r="F42" s="57"/>
      <c r="G42" s="57"/>
      <c r="H42" s="57"/>
      <c r="I42" s="57"/>
      <c r="J42" s="57"/>
      <c r="K42" s="82"/>
    </row>
    <row r="43" spans="2:27" ht="16.149999999999999" customHeight="1" x14ac:dyDescent="0.35"/>
    <row r="44" spans="2:27" ht="54.5" customHeight="1" x14ac:dyDescent="0.35">
      <c r="B44" s="309"/>
      <c r="C44" s="647" t="s">
        <v>291</v>
      </c>
      <c r="D44" s="647"/>
      <c r="E44" s="647"/>
      <c r="F44" s="647"/>
      <c r="G44" s="647"/>
      <c r="H44" s="647"/>
      <c r="I44" s="647"/>
      <c r="J44" s="647"/>
      <c r="K44" s="648"/>
      <c r="O44" s="649" t="s">
        <v>510</v>
      </c>
      <c r="P44" s="650"/>
      <c r="Q44" s="651"/>
    </row>
    <row r="45" spans="2:27" ht="45" customHeight="1" x14ac:dyDescent="0.35">
      <c r="B45" s="132"/>
      <c r="C45" s="311"/>
      <c r="D45" s="45"/>
      <c r="E45" s="45"/>
      <c r="F45" s="45"/>
      <c r="G45" s="45"/>
      <c r="H45" s="45"/>
      <c r="I45" s="45"/>
      <c r="J45" s="45"/>
      <c r="K45" s="42"/>
    </row>
    <row r="46" spans="2:27" ht="16.149999999999999" customHeight="1" x14ac:dyDescent="0.35">
      <c r="B46" s="132"/>
      <c r="C46" s="45"/>
      <c r="D46" s="45"/>
      <c r="E46" s="45"/>
      <c r="F46" s="45"/>
      <c r="G46" s="45"/>
      <c r="H46" s="45"/>
      <c r="I46" s="45"/>
      <c r="J46" s="45"/>
      <c r="K46" s="42"/>
    </row>
    <row r="47" spans="2:27" ht="16.149999999999999" customHeight="1" x14ac:dyDescent="0.35">
      <c r="B47" s="132"/>
      <c r="C47" s="45" t="s">
        <v>292</v>
      </c>
      <c r="D47" s="45"/>
      <c r="E47" s="45"/>
      <c r="F47" s="45"/>
      <c r="G47" s="141"/>
      <c r="H47" s="45"/>
      <c r="I47" s="45"/>
      <c r="J47" s="45"/>
      <c r="K47" s="42"/>
      <c r="M47" s="643" t="s">
        <v>342</v>
      </c>
      <c r="N47" s="643"/>
      <c r="O47" s="643"/>
      <c r="P47" s="643"/>
      <c r="Q47" s="643"/>
      <c r="R47" s="643"/>
      <c r="S47" s="142"/>
      <c r="T47" s="142"/>
      <c r="U47" s="142"/>
      <c r="V47" s="131"/>
      <c r="W47" s="131"/>
      <c r="X47" s="131"/>
      <c r="Y47" s="131"/>
      <c r="Z47" s="131"/>
      <c r="AA47" s="131"/>
    </row>
    <row r="48" spans="2:27" s="121" customFormat="1" ht="16.149999999999999" customHeight="1" x14ac:dyDescent="0.35">
      <c r="B48" s="310"/>
      <c r="C48" s="358" t="s">
        <v>511</v>
      </c>
      <c r="D48" s="358"/>
      <c r="E48" s="99"/>
      <c r="F48" s="358" t="s">
        <v>512</v>
      </c>
      <c r="G48" s="84"/>
      <c r="H48" s="84"/>
      <c r="I48" s="84"/>
      <c r="J48" s="84"/>
      <c r="K48" s="85"/>
      <c r="L48" s="15"/>
      <c r="M48" s="643"/>
      <c r="N48" s="643"/>
      <c r="O48" s="643"/>
      <c r="P48" s="643"/>
      <c r="Q48" s="643"/>
      <c r="R48" s="643"/>
    </row>
    <row r="49" spans="2:18" s="121" customFormat="1" ht="16.149999999999999" customHeight="1" x14ac:dyDescent="0.35">
      <c r="B49" s="310"/>
      <c r="C49" s="358"/>
      <c r="D49" s="358"/>
      <c r="E49" s="99"/>
      <c r="F49" s="358"/>
      <c r="G49" s="84"/>
      <c r="H49" s="84"/>
      <c r="I49" s="84"/>
      <c r="J49" s="84"/>
      <c r="K49" s="85"/>
      <c r="L49" s="15"/>
      <c r="M49" s="643"/>
      <c r="N49" s="643"/>
      <c r="O49" s="643"/>
      <c r="P49" s="643"/>
      <c r="Q49" s="643"/>
      <c r="R49" s="643"/>
    </row>
    <row r="50" spans="2:18" s="121" customFormat="1" ht="16.149999999999999" customHeight="1" x14ac:dyDescent="0.35">
      <c r="B50" s="310"/>
      <c r="C50" s="45" t="s">
        <v>513</v>
      </c>
      <c r="D50" s="45"/>
      <c r="E50" s="45"/>
      <c r="F50" s="45"/>
      <c r="G50" s="45"/>
      <c r="H50" s="84"/>
      <c r="I50" s="84"/>
      <c r="J50" s="84"/>
      <c r="K50" s="85"/>
      <c r="L50" s="15"/>
      <c r="M50" s="643"/>
      <c r="N50" s="643"/>
      <c r="O50" s="643"/>
      <c r="P50" s="643"/>
      <c r="Q50" s="643"/>
      <c r="R50" s="643"/>
    </row>
    <row r="51" spans="2:18" s="121" customFormat="1" ht="16.149999999999999" customHeight="1" x14ac:dyDescent="0.35">
      <c r="B51" s="310"/>
      <c r="C51" s="358" t="s">
        <v>514</v>
      </c>
      <c r="D51" s="358"/>
      <c r="E51" s="99"/>
      <c r="F51" s="358" t="s">
        <v>515</v>
      </c>
      <c r="G51" s="84"/>
      <c r="H51" s="84"/>
      <c r="I51" s="84"/>
      <c r="J51" s="84"/>
      <c r="K51" s="85"/>
      <c r="L51" s="15"/>
      <c r="M51" s="643"/>
      <c r="N51" s="643"/>
      <c r="O51" s="643"/>
      <c r="P51" s="643"/>
      <c r="Q51" s="643"/>
      <c r="R51" s="643"/>
    </row>
    <row r="52" spans="2:18" s="121" customFormat="1" ht="16.149999999999999" customHeight="1" x14ac:dyDescent="0.35">
      <c r="B52" s="310"/>
      <c r="C52" s="358"/>
      <c r="D52" s="358"/>
      <c r="E52" s="99"/>
      <c r="F52" s="358"/>
      <c r="G52" s="84"/>
      <c r="H52" s="84"/>
      <c r="I52" s="84"/>
      <c r="J52" s="84"/>
      <c r="K52" s="85"/>
      <c r="L52" s="15"/>
      <c r="M52" s="643"/>
      <c r="N52" s="643"/>
      <c r="O52" s="643"/>
      <c r="P52" s="643"/>
      <c r="Q52" s="643"/>
      <c r="R52" s="643"/>
    </row>
    <row r="53" spans="2:18" s="121" customFormat="1" ht="16.149999999999999" customHeight="1" x14ac:dyDescent="0.35">
      <c r="B53" s="310"/>
      <c r="C53" s="45" t="s">
        <v>516</v>
      </c>
      <c r="D53" s="45"/>
      <c r="E53" s="45"/>
      <c r="F53" s="45"/>
      <c r="G53" s="45"/>
      <c r="H53" s="84"/>
      <c r="I53" s="84"/>
      <c r="J53" s="84"/>
      <c r="K53" s="85"/>
      <c r="L53" s="15"/>
      <c r="M53" s="643"/>
      <c r="N53" s="643"/>
      <c r="O53" s="643"/>
      <c r="P53" s="643"/>
      <c r="Q53" s="643"/>
      <c r="R53" s="643"/>
    </row>
    <row r="54" spans="2:18" s="121" customFormat="1" ht="33.5" customHeight="1" x14ac:dyDescent="0.35">
      <c r="B54" s="310"/>
      <c r="C54" s="483" t="s">
        <v>517</v>
      </c>
      <c r="D54" s="358"/>
      <c r="E54" s="99"/>
      <c r="F54" s="483" t="s">
        <v>518</v>
      </c>
      <c r="G54" s="84"/>
      <c r="H54" s="84"/>
      <c r="I54" s="84"/>
      <c r="J54" s="84"/>
      <c r="K54" s="85"/>
      <c r="L54" s="15"/>
      <c r="M54" s="643"/>
      <c r="N54" s="643"/>
      <c r="O54" s="643"/>
      <c r="P54" s="643"/>
      <c r="Q54" s="643"/>
      <c r="R54" s="643"/>
    </row>
    <row r="55" spans="2:18" ht="16.149999999999999" customHeight="1" x14ac:dyDescent="0.35">
      <c r="B55" s="132"/>
      <c r="C55" s="45"/>
      <c r="D55" s="45"/>
      <c r="E55" s="45"/>
      <c r="F55" s="45"/>
      <c r="G55" s="45"/>
      <c r="H55" s="45"/>
      <c r="I55" s="45"/>
      <c r="J55" s="45"/>
      <c r="K55" s="42"/>
      <c r="M55" s="97"/>
    </row>
    <row r="56" spans="2:18" ht="16.149999999999999" customHeight="1" x14ac:dyDescent="0.35">
      <c r="B56" s="132"/>
      <c r="C56" s="45"/>
      <c r="D56" s="45"/>
      <c r="E56" s="45"/>
      <c r="F56" s="45"/>
      <c r="G56" s="45"/>
      <c r="H56" s="45"/>
      <c r="I56" s="45"/>
      <c r="J56" s="45"/>
      <c r="K56" s="42"/>
      <c r="M56" s="577" t="s">
        <v>519</v>
      </c>
      <c r="N56" s="577"/>
      <c r="O56" s="577"/>
      <c r="P56" s="577"/>
      <c r="Q56" s="577"/>
      <c r="R56" s="577"/>
    </row>
    <row r="57" spans="2:18" ht="16.149999999999999" customHeight="1" x14ac:dyDescent="0.35">
      <c r="B57" s="132"/>
      <c r="C57" s="45" t="s">
        <v>520</v>
      </c>
      <c r="D57" s="45"/>
      <c r="E57" s="514"/>
      <c r="F57" s="515"/>
      <c r="G57" s="515"/>
      <c r="H57" s="515"/>
      <c r="I57" s="515"/>
      <c r="J57" s="516"/>
      <c r="K57" s="42"/>
      <c r="M57" s="577"/>
      <c r="N57" s="577"/>
      <c r="O57" s="577"/>
      <c r="P57" s="577"/>
      <c r="Q57" s="577"/>
      <c r="R57" s="577"/>
    </row>
    <row r="58" spans="2:18" ht="16.149999999999999" customHeight="1" x14ac:dyDescent="0.35">
      <c r="B58" s="132"/>
      <c r="C58" s="45"/>
      <c r="D58" s="45"/>
      <c r="E58" s="45"/>
      <c r="F58" s="45"/>
      <c r="G58" s="45"/>
      <c r="H58" s="45"/>
      <c r="I58" s="45"/>
      <c r="J58" s="45"/>
      <c r="K58" s="42"/>
    </row>
    <row r="59" spans="2:18" ht="16.149999999999999" customHeight="1" x14ac:dyDescent="0.35">
      <c r="B59" s="132"/>
      <c r="C59" s="45" t="s">
        <v>521</v>
      </c>
      <c r="D59" s="45"/>
      <c r="E59" s="514"/>
      <c r="F59" s="515"/>
      <c r="G59" s="515"/>
      <c r="H59" s="515"/>
      <c r="I59" s="515"/>
      <c r="J59" s="516"/>
      <c r="K59" s="42"/>
      <c r="M59" s="577" t="s">
        <v>522</v>
      </c>
      <c r="N59" s="577"/>
      <c r="O59" s="577"/>
      <c r="P59" s="577"/>
      <c r="Q59" s="577"/>
      <c r="R59" s="577"/>
    </row>
    <row r="60" spans="2:18" ht="16.149999999999999" customHeight="1" x14ac:dyDescent="0.35">
      <c r="B60" s="132"/>
      <c r="C60" s="45"/>
      <c r="D60" s="45"/>
      <c r="E60" s="45"/>
      <c r="F60" s="45"/>
      <c r="G60" s="45"/>
      <c r="H60" s="45"/>
      <c r="I60" s="45"/>
      <c r="J60" s="45"/>
      <c r="K60" s="42"/>
      <c r="M60" s="577"/>
      <c r="N60" s="577"/>
      <c r="O60" s="577"/>
      <c r="P60" s="577"/>
      <c r="Q60" s="577"/>
      <c r="R60" s="577"/>
    </row>
    <row r="61" spans="2:18" ht="16.149999999999999" customHeight="1" x14ac:dyDescent="0.35">
      <c r="B61" s="132"/>
      <c r="C61" s="45" t="s">
        <v>523</v>
      </c>
      <c r="D61" s="45"/>
      <c r="E61" s="45"/>
      <c r="F61" s="45"/>
      <c r="G61" s="45"/>
      <c r="H61" s="45"/>
      <c r="I61" s="45"/>
      <c r="J61" s="45"/>
      <c r="K61" s="42"/>
    </row>
    <row r="62" spans="2:18" ht="16.149999999999999" customHeight="1" x14ac:dyDescent="0.35">
      <c r="B62" s="132"/>
      <c r="C62" s="644"/>
      <c r="D62" s="645"/>
      <c r="E62" s="645"/>
      <c r="F62" s="646"/>
      <c r="G62" s="45"/>
      <c r="H62" s="45"/>
      <c r="I62" s="45"/>
      <c r="J62" s="45"/>
      <c r="K62" s="42"/>
      <c r="M62" s="500" t="s">
        <v>524</v>
      </c>
      <c r="N62" s="500"/>
      <c r="O62" s="500"/>
      <c r="P62" s="500"/>
      <c r="Q62" s="500"/>
      <c r="R62" s="500"/>
    </row>
    <row r="63" spans="2:18" ht="16.149999999999999" customHeight="1" x14ac:dyDescent="0.35">
      <c r="B63" s="132"/>
      <c r="C63" s="45"/>
      <c r="D63" s="45"/>
      <c r="E63" s="45"/>
      <c r="F63" s="45"/>
      <c r="G63" s="45"/>
      <c r="H63" s="45"/>
      <c r="I63" s="45"/>
      <c r="J63" s="45"/>
      <c r="K63" s="42"/>
      <c r="M63" s="500"/>
      <c r="N63" s="500"/>
      <c r="O63" s="500"/>
      <c r="P63" s="500"/>
      <c r="Q63" s="500"/>
      <c r="R63" s="500"/>
    </row>
    <row r="64" spans="2:18" ht="16.149999999999999" customHeight="1" x14ac:dyDescent="0.35">
      <c r="B64" s="132"/>
      <c r="C64" s="45"/>
      <c r="D64" s="45"/>
      <c r="E64" s="45"/>
      <c r="F64" s="45"/>
      <c r="G64" s="45"/>
      <c r="H64" s="45"/>
      <c r="I64" s="45"/>
      <c r="J64" s="45"/>
      <c r="K64" s="42"/>
    </row>
    <row r="65" spans="2:18" ht="24.75" customHeight="1" x14ac:dyDescent="0.35">
      <c r="B65" s="132"/>
      <c r="C65" s="45" t="s">
        <v>780</v>
      </c>
      <c r="D65" s="45"/>
      <c r="E65" s="45"/>
      <c r="F65" s="45"/>
      <c r="G65" s="45"/>
      <c r="H65" s="45"/>
      <c r="I65" s="45" t="str">
        <f>"500 tecken 
("&amp;TEXT(LEN(C67),"0")&amp;" använda)"</f>
        <v>500 tecken 
(0 använda)</v>
      </c>
      <c r="J65" s="45"/>
      <c r="K65" s="42"/>
    </row>
    <row r="66" spans="2:18" s="403" customFormat="1" ht="24.75" customHeight="1" x14ac:dyDescent="0.35">
      <c r="B66" s="132"/>
      <c r="C66" s="45" t="s">
        <v>781</v>
      </c>
      <c r="D66" s="45"/>
      <c r="E66" s="45"/>
      <c r="F66" s="45"/>
      <c r="G66" s="45"/>
      <c r="H66" s="45"/>
      <c r="I66" s="45"/>
      <c r="J66" s="45"/>
      <c r="K66" s="42"/>
    </row>
    <row r="67" spans="2:18" ht="95.25" customHeight="1" x14ac:dyDescent="0.35">
      <c r="B67" s="132"/>
      <c r="C67" s="588"/>
      <c r="D67" s="588"/>
      <c r="E67" s="588"/>
      <c r="F67" s="588"/>
      <c r="G67" s="588"/>
      <c r="H67" s="588"/>
      <c r="I67" s="588"/>
      <c r="J67" s="588"/>
      <c r="K67" s="588"/>
      <c r="M67" s="500" t="s">
        <v>525</v>
      </c>
      <c r="N67" s="500"/>
      <c r="O67" s="500"/>
      <c r="P67" s="500"/>
      <c r="Q67" s="500"/>
      <c r="R67" s="500"/>
    </row>
    <row r="68" spans="2:18" ht="16.149999999999999" customHeight="1" x14ac:dyDescent="0.35">
      <c r="B68" s="132"/>
      <c r="C68" s="45"/>
      <c r="D68" s="45"/>
      <c r="E68" s="45"/>
      <c r="F68" s="45"/>
      <c r="G68" s="45"/>
      <c r="H68" s="45"/>
      <c r="I68" s="45"/>
      <c r="J68" s="45"/>
      <c r="K68" s="42"/>
    </row>
    <row r="69" spans="2:18" ht="16.149999999999999" customHeight="1" x14ac:dyDescent="0.35">
      <c r="B69" s="132"/>
      <c r="C69" s="45" t="s">
        <v>526</v>
      </c>
      <c r="D69" s="45"/>
      <c r="E69" s="45"/>
      <c r="F69" s="45"/>
      <c r="G69" s="45"/>
      <c r="H69" s="45"/>
      <c r="I69" s="45" t="str">
        <f>"500 tecken 
("&amp;TEXT(LEN(C70),"0")&amp;" använda)"</f>
        <v>500 tecken 
(0 använda)</v>
      </c>
      <c r="J69" s="45"/>
      <c r="K69" s="42"/>
    </row>
    <row r="70" spans="2:18" ht="95.25" customHeight="1" x14ac:dyDescent="0.35">
      <c r="B70" s="132"/>
      <c r="C70" s="588"/>
      <c r="D70" s="588"/>
      <c r="E70" s="588"/>
      <c r="F70" s="588"/>
      <c r="G70" s="588"/>
      <c r="H70" s="588"/>
      <c r="I70" s="588"/>
      <c r="J70" s="588"/>
      <c r="K70" s="588"/>
      <c r="M70" s="500" t="s">
        <v>527</v>
      </c>
      <c r="N70" s="500"/>
      <c r="O70" s="500"/>
      <c r="P70" s="500"/>
      <c r="Q70" s="500"/>
      <c r="R70" s="500"/>
    </row>
    <row r="71" spans="2:18" ht="16.149999999999999" customHeight="1" x14ac:dyDescent="0.35">
      <c r="B71" s="132"/>
      <c r="C71" s="45"/>
      <c r="D71" s="45"/>
      <c r="E71" s="45"/>
      <c r="F71" s="45"/>
      <c r="G71" s="45"/>
      <c r="H71" s="45"/>
      <c r="I71" s="45"/>
      <c r="J71" s="45"/>
      <c r="K71" s="42"/>
    </row>
    <row r="72" spans="2:18" ht="16.149999999999999" customHeight="1" x14ac:dyDescent="0.35">
      <c r="B72" s="132"/>
      <c r="C72" s="359"/>
      <c r="D72" s="359"/>
      <c r="E72" s="144"/>
      <c r="F72" s="359"/>
      <c r="G72" s="21"/>
      <c r="H72" s="21"/>
      <c r="I72" s="21"/>
      <c r="J72" s="21"/>
      <c r="K72" s="22"/>
    </row>
    <row r="73" spans="2:18" ht="16.149999999999999" customHeight="1" x14ac:dyDescent="0.35">
      <c r="B73" s="132"/>
      <c r="C73" s="45" t="s">
        <v>528</v>
      </c>
      <c r="D73" s="45"/>
      <c r="E73" s="45"/>
      <c r="F73" s="45"/>
      <c r="G73" s="45"/>
      <c r="H73" s="45"/>
      <c r="I73" s="45"/>
      <c r="J73" s="45"/>
      <c r="K73" s="42"/>
      <c r="L73" s="403"/>
      <c r="M73" s="131"/>
      <c r="N73" s="131"/>
      <c r="O73" s="131"/>
      <c r="P73" s="131"/>
      <c r="Q73" s="131"/>
      <c r="R73" s="403"/>
    </row>
    <row r="74" spans="2:18" ht="16.149999999999999" customHeight="1" x14ac:dyDescent="0.35">
      <c r="B74" s="132"/>
      <c r="C74" s="45" t="s">
        <v>529</v>
      </c>
      <c r="D74" s="45"/>
      <c r="E74" s="45"/>
      <c r="F74" s="45"/>
      <c r="G74" s="45"/>
      <c r="H74" s="45"/>
      <c r="I74" s="45"/>
      <c r="J74" s="45"/>
      <c r="K74" s="42"/>
      <c r="L74" s="403"/>
      <c r="M74" s="598" t="s">
        <v>790</v>
      </c>
      <c r="N74" s="598"/>
      <c r="O74" s="598"/>
      <c r="P74" s="598"/>
      <c r="Q74" s="598"/>
      <c r="R74" s="598"/>
    </row>
    <row r="75" spans="2:18" ht="16.149999999999999" customHeight="1" x14ac:dyDescent="0.35">
      <c r="B75" s="132"/>
      <c r="C75" s="45" t="s">
        <v>530</v>
      </c>
      <c r="D75" s="45"/>
      <c r="E75" s="45"/>
      <c r="F75" s="45"/>
      <c r="G75" s="45"/>
      <c r="H75" s="45"/>
      <c r="I75" s="45"/>
      <c r="J75" s="45"/>
      <c r="K75" s="42"/>
      <c r="L75" s="403"/>
      <c r="M75" s="598"/>
      <c r="N75" s="598"/>
      <c r="O75" s="598"/>
      <c r="P75" s="598"/>
      <c r="Q75" s="598"/>
      <c r="R75" s="598"/>
    </row>
    <row r="76" spans="2:18" ht="16.149999999999999" customHeight="1" x14ac:dyDescent="0.35">
      <c r="B76" s="132"/>
      <c r="C76" s="45" t="s">
        <v>531</v>
      </c>
      <c r="D76" s="45"/>
      <c r="E76" s="45"/>
      <c r="F76" s="45"/>
      <c r="G76" s="45"/>
      <c r="H76" s="45"/>
      <c r="I76" s="45"/>
      <c r="J76" s="45"/>
      <c r="K76" s="42"/>
      <c r="L76" s="403"/>
      <c r="M76" s="598"/>
      <c r="N76" s="598"/>
      <c r="O76" s="598"/>
      <c r="P76" s="598"/>
      <c r="Q76" s="598"/>
      <c r="R76" s="598"/>
    </row>
    <row r="77" spans="2:18" ht="16.149999999999999" customHeight="1" x14ac:dyDescent="0.35">
      <c r="B77" s="132"/>
      <c r="C77" s="45" t="s">
        <v>532</v>
      </c>
      <c r="D77" s="45"/>
      <c r="E77" s="45"/>
      <c r="F77" s="45"/>
      <c r="G77" s="45"/>
      <c r="H77" s="45"/>
      <c r="I77" s="45"/>
      <c r="J77" s="45"/>
      <c r="K77" s="42"/>
      <c r="L77" s="403"/>
      <c r="M77" s="598"/>
      <c r="N77" s="598"/>
      <c r="O77" s="598"/>
      <c r="P77" s="598"/>
      <c r="Q77" s="598"/>
      <c r="R77" s="598"/>
    </row>
    <row r="78" spans="2:18" ht="16.149999999999999" customHeight="1" x14ac:dyDescent="0.35">
      <c r="B78" s="132"/>
      <c r="C78" s="45" t="s">
        <v>533</v>
      </c>
      <c r="D78" s="45"/>
      <c r="E78" s="45"/>
      <c r="F78" s="45"/>
      <c r="G78" s="45"/>
      <c r="H78" s="45"/>
      <c r="I78" s="45"/>
      <c r="J78" s="45"/>
      <c r="K78" s="42"/>
      <c r="L78" s="403"/>
      <c r="M78" s="403"/>
      <c r="N78" s="403"/>
      <c r="O78" s="403"/>
      <c r="P78" s="403"/>
      <c r="Q78" s="403"/>
      <c r="R78" s="403"/>
    </row>
    <row r="79" spans="2:18" ht="16.149999999999999" customHeight="1" x14ac:dyDescent="0.35">
      <c r="B79" s="132"/>
      <c r="C79" s="45" t="s">
        <v>534</v>
      </c>
      <c r="D79" s="45"/>
      <c r="E79" s="45"/>
      <c r="F79" s="45"/>
      <c r="G79" s="45"/>
      <c r="H79" s="45"/>
      <c r="I79" s="45"/>
      <c r="J79" s="45"/>
      <c r="K79" s="42"/>
      <c r="L79" s="403"/>
      <c r="M79" s="403"/>
      <c r="N79" s="403"/>
      <c r="O79" s="403"/>
      <c r="P79" s="403"/>
      <c r="Q79" s="403"/>
      <c r="R79" s="403"/>
    </row>
    <row r="80" spans="2:18" ht="16.149999999999999" customHeight="1" x14ac:dyDescent="0.35">
      <c r="B80" s="132"/>
      <c r="C80" s="45" t="s">
        <v>535</v>
      </c>
      <c r="D80" s="45"/>
      <c r="E80" s="45"/>
      <c r="F80" s="45"/>
      <c r="G80" s="45"/>
      <c r="H80" s="45" t="s">
        <v>536</v>
      </c>
      <c r="I80" s="642"/>
      <c r="J80" s="642"/>
      <c r="K80" s="42"/>
      <c r="L80" s="403"/>
      <c r="M80" s="403"/>
      <c r="N80" s="403"/>
      <c r="O80" s="403"/>
      <c r="P80" s="403"/>
      <c r="Q80" s="403"/>
      <c r="R80" s="403"/>
    </row>
    <row r="81" spans="2:27" ht="16.149999999999999" customHeight="1" x14ac:dyDescent="0.35">
      <c r="B81" s="132"/>
      <c r="C81" s="45" t="s">
        <v>537</v>
      </c>
      <c r="D81" s="45"/>
      <c r="E81" s="45"/>
      <c r="F81" s="45"/>
      <c r="G81" s="45"/>
      <c r="H81" s="45" t="s">
        <v>538</v>
      </c>
      <c r="I81" s="642"/>
      <c r="J81" s="642"/>
      <c r="K81" s="42"/>
      <c r="L81" s="403"/>
      <c r="M81" s="403"/>
      <c r="N81" s="403"/>
      <c r="O81" s="403"/>
      <c r="P81" s="403"/>
      <c r="Q81" s="403"/>
      <c r="R81" s="403"/>
    </row>
    <row r="82" spans="2:27" ht="16.149999999999999" customHeight="1" x14ac:dyDescent="0.35">
      <c r="B82" s="132"/>
      <c r="C82" s="45" t="s">
        <v>539</v>
      </c>
      <c r="D82" s="45"/>
      <c r="E82" s="45"/>
      <c r="F82" s="45"/>
      <c r="G82" s="45"/>
      <c r="H82" s="45" t="s">
        <v>540</v>
      </c>
      <c r="I82" s="642"/>
      <c r="J82" s="642"/>
      <c r="K82" s="42"/>
      <c r="L82" s="403"/>
      <c r="M82" s="403"/>
      <c r="N82" s="403"/>
      <c r="O82" s="403"/>
      <c r="P82" s="403"/>
      <c r="Q82" s="403"/>
      <c r="R82" s="403"/>
    </row>
    <row r="83" spans="2:27" ht="16.149999999999999" customHeight="1" x14ac:dyDescent="0.35">
      <c r="B83" s="200"/>
      <c r="C83" s="57"/>
      <c r="D83" s="57"/>
      <c r="E83" s="57"/>
      <c r="F83" s="57"/>
      <c r="G83" s="57"/>
      <c r="H83" s="57"/>
      <c r="I83" s="57"/>
      <c r="J83" s="57"/>
      <c r="K83" s="82"/>
      <c r="L83" s="403"/>
      <c r="M83" s="403"/>
      <c r="N83" s="403"/>
      <c r="O83" s="403"/>
      <c r="P83" s="403"/>
      <c r="Q83" s="403"/>
      <c r="R83" s="403"/>
    </row>
    <row r="84" spans="2:27" ht="16.149999999999999" customHeight="1" x14ac:dyDescent="0.35"/>
    <row r="85" spans="2:27" ht="53.5" customHeight="1" x14ac:dyDescent="0.35">
      <c r="B85" s="309"/>
      <c r="C85" s="647" t="s">
        <v>293</v>
      </c>
      <c r="D85" s="647"/>
      <c r="E85" s="647"/>
      <c r="F85" s="647"/>
      <c r="G85" s="647"/>
      <c r="H85" s="647"/>
      <c r="I85" s="647"/>
      <c r="J85" s="647"/>
      <c r="K85" s="648"/>
      <c r="O85" s="649" t="s">
        <v>541</v>
      </c>
      <c r="P85" s="650"/>
      <c r="Q85" s="651"/>
    </row>
    <row r="86" spans="2:27" ht="54" customHeight="1" x14ac:dyDescent="0.35">
      <c r="B86" s="132"/>
      <c r="C86" s="311"/>
      <c r="D86" s="45"/>
      <c r="E86" s="45"/>
      <c r="F86" s="45"/>
      <c r="G86" s="45"/>
      <c r="H86" s="45"/>
      <c r="I86" s="45"/>
      <c r="J86" s="45"/>
      <c r="K86" s="42"/>
    </row>
    <row r="87" spans="2:27" ht="16.149999999999999" customHeight="1" x14ac:dyDescent="0.35">
      <c r="B87" s="132"/>
      <c r="C87" s="45"/>
      <c r="D87" s="45"/>
      <c r="E87" s="45"/>
      <c r="F87" s="45"/>
      <c r="G87" s="45"/>
      <c r="H87" s="45"/>
      <c r="I87" s="45"/>
      <c r="J87" s="45"/>
      <c r="K87" s="42"/>
    </row>
    <row r="88" spans="2:27" ht="16.149999999999999" customHeight="1" x14ac:dyDescent="0.35">
      <c r="B88" s="132"/>
      <c r="C88" s="45" t="s">
        <v>542</v>
      </c>
      <c r="D88" s="45"/>
      <c r="E88" s="45"/>
      <c r="F88" s="45"/>
      <c r="G88" s="141"/>
      <c r="H88" s="45"/>
      <c r="I88" s="45"/>
      <c r="J88" s="45"/>
      <c r="K88" s="42"/>
      <c r="M88" s="643" t="s">
        <v>343</v>
      </c>
      <c r="N88" s="643"/>
      <c r="O88" s="643"/>
      <c r="P88" s="643"/>
      <c r="Q88" s="643"/>
      <c r="R88" s="643"/>
      <c r="S88" s="142"/>
      <c r="T88" s="142"/>
      <c r="U88" s="142"/>
      <c r="V88" s="131"/>
      <c r="W88" s="131"/>
      <c r="X88" s="131"/>
      <c r="Y88" s="131"/>
      <c r="Z88" s="131"/>
      <c r="AA88" s="131"/>
    </row>
    <row r="89" spans="2:27" s="121" customFormat="1" ht="16.149999999999999" customHeight="1" x14ac:dyDescent="0.35">
      <c r="B89" s="310"/>
      <c r="C89" s="358" t="s">
        <v>543</v>
      </c>
      <c r="D89" s="358"/>
      <c r="E89" s="99"/>
      <c r="F89" s="358" t="s">
        <v>544</v>
      </c>
      <c r="G89" s="84"/>
      <c r="H89" s="84"/>
      <c r="I89" s="84"/>
      <c r="J89" s="84"/>
      <c r="K89" s="85"/>
      <c r="L89" s="15"/>
      <c r="M89" s="643"/>
      <c r="N89" s="643"/>
      <c r="O89" s="643"/>
      <c r="P89" s="643"/>
      <c r="Q89" s="643"/>
      <c r="R89" s="643"/>
    </row>
    <row r="90" spans="2:27" s="121" customFormat="1" ht="16.149999999999999" customHeight="1" x14ac:dyDescent="0.35">
      <c r="B90" s="310"/>
      <c r="C90" s="358"/>
      <c r="D90" s="358"/>
      <c r="E90" s="99"/>
      <c r="F90" s="358"/>
      <c r="G90" s="84"/>
      <c r="H90" s="84"/>
      <c r="I90" s="84"/>
      <c r="J90" s="84"/>
      <c r="K90" s="85"/>
      <c r="L90" s="15"/>
      <c r="M90" s="643"/>
      <c r="N90" s="643"/>
      <c r="O90" s="643"/>
      <c r="P90" s="643"/>
      <c r="Q90" s="643"/>
      <c r="R90" s="643"/>
    </row>
    <row r="91" spans="2:27" s="121" customFormat="1" ht="16.149999999999999" customHeight="1" x14ac:dyDescent="0.35">
      <c r="B91" s="310"/>
      <c r="C91" s="45" t="s">
        <v>545</v>
      </c>
      <c r="D91" s="45"/>
      <c r="E91" s="45"/>
      <c r="F91" s="45"/>
      <c r="G91" s="45"/>
      <c r="H91" s="84"/>
      <c r="I91" s="84"/>
      <c r="J91" s="84"/>
      <c r="K91" s="85"/>
      <c r="L91" s="15"/>
      <c r="M91" s="643"/>
      <c r="N91" s="643"/>
      <c r="O91" s="643"/>
      <c r="P91" s="643"/>
      <c r="Q91" s="643"/>
      <c r="R91" s="643"/>
    </row>
    <row r="92" spans="2:27" s="121" customFormat="1" ht="16.149999999999999" customHeight="1" x14ac:dyDescent="0.35">
      <c r="B92" s="310"/>
      <c r="C92" s="358" t="s">
        <v>546</v>
      </c>
      <c r="D92" s="358"/>
      <c r="E92" s="99"/>
      <c r="F92" s="358" t="s">
        <v>547</v>
      </c>
      <c r="G92" s="84"/>
      <c r="H92" s="84"/>
      <c r="I92" s="84"/>
      <c r="J92" s="84"/>
      <c r="K92" s="85"/>
      <c r="L92" s="15"/>
      <c r="M92" s="643"/>
      <c r="N92" s="643"/>
      <c r="O92" s="643"/>
      <c r="P92" s="643"/>
      <c r="Q92" s="643"/>
      <c r="R92" s="643"/>
    </row>
    <row r="93" spans="2:27" s="121" customFormat="1" ht="16.149999999999999" customHeight="1" x14ac:dyDescent="0.35">
      <c r="B93" s="310"/>
      <c r="C93" s="358"/>
      <c r="D93" s="358"/>
      <c r="E93" s="99"/>
      <c r="F93" s="358"/>
      <c r="G93" s="84"/>
      <c r="H93" s="84"/>
      <c r="I93" s="84"/>
      <c r="J93" s="84"/>
      <c r="K93" s="85"/>
      <c r="L93" s="15"/>
      <c r="M93" s="643"/>
      <c r="N93" s="643"/>
      <c r="O93" s="643"/>
      <c r="P93" s="643"/>
      <c r="Q93" s="643"/>
      <c r="R93" s="643"/>
    </row>
    <row r="94" spans="2:27" s="121" customFormat="1" ht="16.149999999999999" customHeight="1" x14ac:dyDescent="0.35">
      <c r="B94" s="310"/>
      <c r="C94" s="45" t="s">
        <v>548</v>
      </c>
      <c r="D94" s="45"/>
      <c r="E94" s="45"/>
      <c r="F94" s="45"/>
      <c r="G94" s="45"/>
      <c r="H94" s="84"/>
      <c r="I94" s="84"/>
      <c r="J94" s="84"/>
      <c r="K94" s="85"/>
      <c r="L94" s="15"/>
      <c r="M94" s="643"/>
      <c r="N94" s="643"/>
      <c r="O94" s="643"/>
      <c r="P94" s="643"/>
      <c r="Q94" s="643"/>
      <c r="R94" s="643"/>
    </row>
    <row r="95" spans="2:27" s="121" customFormat="1" ht="31.5" customHeight="1" x14ac:dyDescent="0.35">
      <c r="B95" s="310"/>
      <c r="C95" s="483" t="s">
        <v>549</v>
      </c>
      <c r="D95" s="358"/>
      <c r="E95" s="99"/>
      <c r="F95" s="483" t="s">
        <v>550</v>
      </c>
      <c r="G95" s="84"/>
      <c r="H95" s="84"/>
      <c r="I95" s="84"/>
      <c r="J95" s="84"/>
      <c r="K95" s="85"/>
      <c r="L95" s="15"/>
      <c r="M95" s="643"/>
      <c r="N95" s="643"/>
      <c r="O95" s="643"/>
      <c r="P95" s="643"/>
      <c r="Q95" s="643"/>
      <c r="R95" s="643"/>
    </row>
    <row r="96" spans="2:27" ht="16.149999999999999" customHeight="1" x14ac:dyDescent="0.35">
      <c r="B96" s="132"/>
      <c r="C96" s="45"/>
      <c r="D96" s="45"/>
      <c r="E96" s="45"/>
      <c r="F96" s="45"/>
      <c r="G96" s="45"/>
      <c r="H96" s="45"/>
      <c r="I96" s="45"/>
      <c r="J96" s="45"/>
      <c r="K96" s="42"/>
      <c r="M96" s="97"/>
    </row>
    <row r="97" spans="2:18" ht="16.149999999999999" customHeight="1" x14ac:dyDescent="0.35">
      <c r="B97" s="132"/>
      <c r="C97" s="45"/>
      <c r="D97" s="45"/>
      <c r="E97" s="45"/>
      <c r="F97" s="45"/>
      <c r="G97" s="45"/>
      <c r="H97" s="45"/>
      <c r="I97" s="45"/>
      <c r="J97" s="45"/>
      <c r="K97" s="42"/>
      <c r="M97" s="577" t="s">
        <v>551</v>
      </c>
      <c r="N97" s="577"/>
      <c r="O97" s="577"/>
      <c r="P97" s="577"/>
      <c r="Q97" s="577"/>
      <c r="R97" s="577"/>
    </row>
    <row r="98" spans="2:18" ht="16.149999999999999" customHeight="1" x14ac:dyDescent="0.35">
      <c r="B98" s="132"/>
      <c r="C98" s="45" t="s">
        <v>552</v>
      </c>
      <c r="D98" s="45"/>
      <c r="E98" s="514"/>
      <c r="F98" s="515"/>
      <c r="G98" s="515"/>
      <c r="H98" s="515"/>
      <c r="I98" s="515"/>
      <c r="J98" s="516"/>
      <c r="K98" s="42"/>
      <c r="M98" s="577"/>
      <c r="N98" s="577"/>
      <c r="O98" s="577"/>
      <c r="P98" s="577"/>
      <c r="Q98" s="577"/>
      <c r="R98" s="577"/>
    </row>
    <row r="99" spans="2:18" ht="16.149999999999999" customHeight="1" x14ac:dyDescent="0.35">
      <c r="B99" s="132"/>
      <c r="C99" s="45"/>
      <c r="D99" s="45"/>
      <c r="E99" s="45"/>
      <c r="F99" s="45"/>
      <c r="G99" s="45"/>
      <c r="H99" s="45"/>
      <c r="I99" s="45"/>
      <c r="J99" s="45"/>
      <c r="K99" s="42"/>
    </row>
    <row r="100" spans="2:18" ht="16.149999999999999" customHeight="1" x14ac:dyDescent="0.35">
      <c r="B100" s="132"/>
      <c r="C100" s="45" t="s">
        <v>553</v>
      </c>
      <c r="D100" s="45"/>
      <c r="E100" s="514"/>
      <c r="F100" s="515"/>
      <c r="G100" s="515"/>
      <c r="H100" s="515"/>
      <c r="I100" s="515"/>
      <c r="J100" s="516"/>
      <c r="K100" s="42"/>
      <c r="M100" s="577" t="s">
        <v>554</v>
      </c>
      <c r="N100" s="577"/>
      <c r="O100" s="577"/>
      <c r="P100" s="577"/>
      <c r="Q100" s="577"/>
      <c r="R100" s="577"/>
    </row>
    <row r="101" spans="2:18" ht="16.149999999999999" customHeight="1" x14ac:dyDescent="0.35">
      <c r="B101" s="132"/>
      <c r="C101" s="45"/>
      <c r="D101" s="45"/>
      <c r="E101" s="45"/>
      <c r="F101" s="45"/>
      <c r="G101" s="45"/>
      <c r="H101" s="45"/>
      <c r="I101" s="45"/>
      <c r="J101" s="45"/>
      <c r="K101" s="42"/>
      <c r="M101" s="577"/>
      <c r="N101" s="577"/>
      <c r="O101" s="577"/>
      <c r="P101" s="577"/>
      <c r="Q101" s="577"/>
      <c r="R101" s="577"/>
    </row>
    <row r="102" spans="2:18" ht="16.149999999999999" customHeight="1" x14ac:dyDescent="0.35">
      <c r="B102" s="132"/>
      <c r="C102" s="45" t="s">
        <v>555</v>
      </c>
      <c r="D102" s="45"/>
      <c r="E102" s="45"/>
      <c r="F102" s="45"/>
      <c r="G102" s="45"/>
      <c r="H102" s="45"/>
      <c r="I102" s="45"/>
      <c r="J102" s="45"/>
      <c r="K102" s="42"/>
    </row>
    <row r="103" spans="2:18" ht="16.149999999999999" customHeight="1" x14ac:dyDescent="0.35">
      <c r="B103" s="132"/>
      <c r="C103" s="644"/>
      <c r="D103" s="645"/>
      <c r="E103" s="645"/>
      <c r="F103" s="646"/>
      <c r="G103" s="45"/>
      <c r="H103" s="45"/>
      <c r="I103" s="45"/>
      <c r="J103" s="45"/>
      <c r="K103" s="42"/>
      <c r="M103" s="500" t="s">
        <v>288</v>
      </c>
      <c r="N103" s="500"/>
      <c r="O103" s="500"/>
      <c r="P103" s="500"/>
      <c r="Q103" s="500"/>
      <c r="R103" s="500"/>
    </row>
    <row r="104" spans="2:18" ht="16.149999999999999" customHeight="1" x14ac:dyDescent="0.35">
      <c r="B104" s="132"/>
      <c r="C104" s="45"/>
      <c r="D104" s="45"/>
      <c r="E104" s="45"/>
      <c r="F104" s="45"/>
      <c r="G104" s="45"/>
      <c r="H104" s="45"/>
      <c r="I104" s="45"/>
      <c r="J104" s="45"/>
      <c r="K104" s="42"/>
      <c r="M104" s="500"/>
      <c r="N104" s="500"/>
      <c r="O104" s="500"/>
      <c r="P104" s="500"/>
      <c r="Q104" s="500"/>
      <c r="R104" s="500"/>
    </row>
    <row r="105" spans="2:18" ht="16.149999999999999" customHeight="1" x14ac:dyDescent="0.35">
      <c r="B105" s="132"/>
      <c r="C105" s="45"/>
      <c r="D105" s="45"/>
      <c r="E105" s="45"/>
      <c r="F105" s="45"/>
      <c r="G105" s="45"/>
      <c r="H105" s="45"/>
      <c r="I105" s="45"/>
      <c r="J105" s="45"/>
      <c r="K105" s="42"/>
    </row>
    <row r="106" spans="2:18" ht="24.75" customHeight="1" x14ac:dyDescent="0.35">
      <c r="B106" s="132"/>
      <c r="C106" s="45" t="s">
        <v>556</v>
      </c>
      <c r="D106" s="45"/>
      <c r="E106" s="45"/>
      <c r="F106" s="45"/>
      <c r="G106" s="45"/>
      <c r="H106" s="45"/>
      <c r="I106" s="45" t="str">
        <f>"500 tecken 
("&amp;TEXT(LEN(C107),"0")&amp;" använda)"</f>
        <v>500 tecken 
(0 använda)</v>
      </c>
      <c r="J106" s="45"/>
      <c r="K106" s="42"/>
    </row>
    <row r="107" spans="2:18" ht="95.25" customHeight="1" x14ac:dyDescent="0.35">
      <c r="B107" s="132"/>
      <c r="C107" s="588"/>
      <c r="D107" s="588"/>
      <c r="E107" s="588"/>
      <c r="F107" s="588"/>
      <c r="G107" s="588"/>
      <c r="H107" s="588"/>
      <c r="I107" s="588"/>
      <c r="J107" s="588"/>
      <c r="K107" s="588"/>
      <c r="M107" s="500" t="s">
        <v>557</v>
      </c>
      <c r="N107" s="500"/>
      <c r="O107" s="500"/>
      <c r="P107" s="500"/>
      <c r="Q107" s="500"/>
      <c r="R107" s="500"/>
    </row>
    <row r="108" spans="2:18" ht="16.149999999999999" customHeight="1" x14ac:dyDescent="0.35">
      <c r="B108" s="132"/>
      <c r="C108" s="45"/>
      <c r="D108" s="45"/>
      <c r="E108" s="45"/>
      <c r="F108" s="45"/>
      <c r="G108" s="45"/>
      <c r="H108" s="45"/>
      <c r="I108" s="45"/>
      <c r="J108" s="45"/>
      <c r="K108" s="42"/>
    </row>
    <row r="109" spans="2:18" ht="16.149999999999999" customHeight="1" x14ac:dyDescent="0.35">
      <c r="B109" s="132"/>
      <c r="C109" s="45" t="s">
        <v>558</v>
      </c>
      <c r="D109" s="45"/>
      <c r="E109" s="45"/>
      <c r="F109" s="45"/>
      <c r="G109" s="45"/>
      <c r="H109" s="45"/>
      <c r="I109" s="45" t="str">
        <f>"500 tecken 
("&amp;TEXT(LEN(C110),"0")&amp;" använda)"</f>
        <v>500 tecken 
(0 använda)</v>
      </c>
      <c r="J109" s="45"/>
      <c r="K109" s="42"/>
    </row>
    <row r="110" spans="2:18" ht="95.25" customHeight="1" x14ac:dyDescent="0.35">
      <c r="B110" s="132"/>
      <c r="C110" s="588"/>
      <c r="D110" s="588"/>
      <c r="E110" s="588"/>
      <c r="F110" s="588"/>
      <c r="G110" s="588"/>
      <c r="H110" s="588"/>
      <c r="I110" s="588"/>
      <c r="J110" s="588"/>
      <c r="K110" s="588"/>
      <c r="M110" s="500" t="s">
        <v>559</v>
      </c>
      <c r="N110" s="500"/>
      <c r="O110" s="500"/>
      <c r="P110" s="500"/>
      <c r="Q110" s="500"/>
      <c r="R110" s="500"/>
    </row>
    <row r="111" spans="2:18" ht="16.149999999999999" customHeight="1" x14ac:dyDescent="0.35">
      <c r="B111" s="132"/>
      <c r="C111" s="45"/>
      <c r="D111" s="45"/>
      <c r="E111" s="45"/>
      <c r="F111" s="45"/>
      <c r="G111" s="45"/>
      <c r="H111" s="45"/>
      <c r="I111" s="45"/>
      <c r="J111" s="45"/>
      <c r="K111" s="42"/>
    </row>
    <row r="112" spans="2:18" ht="16.149999999999999" customHeight="1" x14ac:dyDescent="0.35">
      <c r="B112" s="132"/>
      <c r="C112" s="359"/>
      <c r="D112" s="359"/>
      <c r="E112" s="144"/>
      <c r="F112" s="359"/>
      <c r="G112" s="21"/>
      <c r="H112" s="21"/>
      <c r="I112" s="21"/>
      <c r="J112" s="21"/>
      <c r="K112" s="22"/>
    </row>
    <row r="113" spans="2:27" ht="16.149999999999999" customHeight="1" x14ac:dyDescent="0.35">
      <c r="B113" s="132"/>
      <c r="C113" s="45" t="s">
        <v>560</v>
      </c>
      <c r="D113" s="45"/>
      <c r="E113" s="45"/>
      <c r="F113" s="45"/>
      <c r="G113" s="45"/>
      <c r="H113" s="45"/>
      <c r="I113" s="45"/>
      <c r="J113" s="45"/>
      <c r="K113" s="42"/>
      <c r="L113" s="403"/>
      <c r="M113" s="131"/>
      <c r="N113" s="131"/>
      <c r="O113" s="131"/>
      <c r="P113" s="131"/>
      <c r="Q113" s="131"/>
      <c r="R113" s="403"/>
    </row>
    <row r="114" spans="2:27" ht="16.149999999999999" customHeight="1" x14ac:dyDescent="0.35">
      <c r="B114" s="132"/>
      <c r="C114" s="45" t="s">
        <v>561</v>
      </c>
      <c r="D114" s="45"/>
      <c r="E114" s="45"/>
      <c r="F114" s="45"/>
      <c r="G114" s="45"/>
      <c r="H114" s="45"/>
      <c r="I114" s="45"/>
      <c r="J114" s="45"/>
      <c r="K114" s="42"/>
      <c r="L114" s="403"/>
      <c r="M114" s="598" t="s">
        <v>790</v>
      </c>
      <c r="N114" s="598"/>
      <c r="O114" s="598"/>
      <c r="P114" s="598"/>
      <c r="Q114" s="598"/>
      <c r="R114" s="598"/>
    </row>
    <row r="115" spans="2:27" ht="16.149999999999999" customHeight="1" x14ac:dyDescent="0.35">
      <c r="B115" s="132"/>
      <c r="C115" s="45" t="s">
        <v>562</v>
      </c>
      <c r="D115" s="45"/>
      <c r="E115" s="45"/>
      <c r="F115" s="45"/>
      <c r="G115" s="45"/>
      <c r="H115" s="45"/>
      <c r="I115" s="45"/>
      <c r="J115" s="45"/>
      <c r="K115" s="42"/>
      <c r="L115" s="403"/>
      <c r="M115" s="598"/>
      <c r="N115" s="598"/>
      <c r="O115" s="598"/>
      <c r="P115" s="598"/>
      <c r="Q115" s="598"/>
      <c r="R115" s="598"/>
    </row>
    <row r="116" spans="2:27" ht="16.149999999999999" customHeight="1" x14ac:dyDescent="0.35">
      <c r="B116" s="132"/>
      <c r="C116" s="45" t="s">
        <v>563</v>
      </c>
      <c r="D116" s="45"/>
      <c r="E116" s="45"/>
      <c r="F116" s="45"/>
      <c r="G116" s="45"/>
      <c r="H116" s="45"/>
      <c r="I116" s="45"/>
      <c r="J116" s="45"/>
      <c r="K116" s="42"/>
      <c r="L116" s="403"/>
      <c r="M116" s="598"/>
      <c r="N116" s="598"/>
      <c r="O116" s="598"/>
      <c r="P116" s="598"/>
      <c r="Q116" s="598"/>
      <c r="R116" s="598"/>
    </row>
    <row r="117" spans="2:27" ht="16.149999999999999" customHeight="1" x14ac:dyDescent="0.35">
      <c r="B117" s="132"/>
      <c r="C117" s="45" t="s">
        <v>564</v>
      </c>
      <c r="D117" s="45"/>
      <c r="E117" s="45"/>
      <c r="F117" s="45"/>
      <c r="G117" s="45"/>
      <c r="H117" s="45"/>
      <c r="I117" s="45"/>
      <c r="J117" s="45"/>
      <c r="K117" s="42"/>
      <c r="L117" s="403"/>
      <c r="M117" s="598"/>
      <c r="N117" s="598"/>
      <c r="O117" s="598"/>
      <c r="P117" s="598"/>
      <c r="Q117" s="598"/>
      <c r="R117" s="598"/>
    </row>
    <row r="118" spans="2:27" ht="16.149999999999999" customHeight="1" x14ac:dyDescent="0.35">
      <c r="B118" s="132"/>
      <c r="C118" s="45" t="s">
        <v>565</v>
      </c>
      <c r="D118" s="45"/>
      <c r="E118" s="45"/>
      <c r="F118" s="45"/>
      <c r="G118" s="45"/>
      <c r="H118" s="45"/>
      <c r="I118" s="45"/>
      <c r="J118" s="45"/>
      <c r="K118" s="42"/>
      <c r="L118" s="403"/>
      <c r="M118" s="403"/>
      <c r="N118" s="403"/>
      <c r="O118" s="403"/>
      <c r="P118" s="403"/>
      <c r="Q118" s="403"/>
      <c r="R118" s="403"/>
    </row>
    <row r="119" spans="2:27" ht="16.149999999999999" customHeight="1" x14ac:dyDescent="0.35">
      <c r="B119" s="132"/>
      <c r="C119" s="45" t="s">
        <v>566</v>
      </c>
      <c r="D119" s="45"/>
      <c r="E119" s="45"/>
      <c r="F119" s="45"/>
      <c r="G119" s="45"/>
      <c r="H119" s="45"/>
      <c r="I119" s="45"/>
      <c r="J119" s="45"/>
      <c r="K119" s="42"/>
      <c r="L119" s="403"/>
      <c r="M119" s="403"/>
      <c r="N119" s="403"/>
      <c r="O119" s="403"/>
      <c r="P119" s="403"/>
      <c r="Q119" s="403"/>
      <c r="R119" s="403"/>
    </row>
    <row r="120" spans="2:27" ht="16.149999999999999" customHeight="1" x14ac:dyDescent="0.35">
      <c r="B120" s="132"/>
      <c r="C120" s="45" t="s">
        <v>567</v>
      </c>
      <c r="D120" s="45"/>
      <c r="E120" s="45"/>
      <c r="F120" s="45"/>
      <c r="G120" s="45"/>
      <c r="H120" s="45" t="s">
        <v>568</v>
      </c>
      <c r="I120" s="642"/>
      <c r="J120" s="642"/>
      <c r="K120" s="42"/>
      <c r="L120" s="403"/>
      <c r="M120" s="403"/>
      <c r="N120" s="403"/>
      <c r="O120" s="403"/>
      <c r="P120" s="403"/>
      <c r="Q120" s="403"/>
      <c r="R120" s="403"/>
    </row>
    <row r="121" spans="2:27" ht="16.149999999999999" customHeight="1" x14ac:dyDescent="0.35">
      <c r="B121" s="132"/>
      <c r="C121" s="45" t="s">
        <v>569</v>
      </c>
      <c r="D121" s="45"/>
      <c r="E121" s="45"/>
      <c r="F121" s="45"/>
      <c r="G121" s="45"/>
      <c r="H121" s="45" t="s">
        <v>570</v>
      </c>
      <c r="I121" s="642"/>
      <c r="J121" s="642"/>
      <c r="K121" s="42"/>
      <c r="L121" s="403"/>
      <c r="M121" s="403"/>
      <c r="N121" s="403"/>
      <c r="O121" s="403"/>
      <c r="P121" s="403"/>
      <c r="Q121" s="403"/>
      <c r="R121" s="403"/>
    </row>
    <row r="122" spans="2:27" ht="16.149999999999999" customHeight="1" x14ac:dyDescent="0.35">
      <c r="B122" s="132"/>
      <c r="C122" s="45" t="s">
        <v>571</v>
      </c>
      <c r="D122" s="45"/>
      <c r="E122" s="45"/>
      <c r="F122" s="45"/>
      <c r="G122" s="45"/>
      <c r="H122" s="45" t="s">
        <v>572</v>
      </c>
      <c r="I122" s="642"/>
      <c r="J122" s="642"/>
      <c r="K122" s="42"/>
      <c r="L122" s="403"/>
      <c r="M122" s="403"/>
      <c r="N122" s="403"/>
      <c r="O122" s="403"/>
      <c r="P122" s="403"/>
      <c r="Q122" s="403"/>
      <c r="R122" s="403"/>
    </row>
    <row r="123" spans="2:27" ht="16.149999999999999" customHeight="1" x14ac:dyDescent="0.35">
      <c r="B123" s="200"/>
      <c r="C123" s="57"/>
      <c r="D123" s="57"/>
      <c r="E123" s="57"/>
      <c r="F123" s="57"/>
      <c r="G123" s="57"/>
      <c r="H123" s="57"/>
      <c r="I123" s="57"/>
      <c r="J123" s="57"/>
      <c r="K123" s="82"/>
      <c r="L123" s="403"/>
      <c r="M123" s="403"/>
      <c r="N123" s="403"/>
      <c r="O123" s="403"/>
      <c r="P123" s="403"/>
      <c r="Q123" s="403"/>
      <c r="R123" s="403"/>
    </row>
    <row r="125" spans="2:27" ht="54.5" customHeight="1" x14ac:dyDescent="0.35">
      <c r="B125" s="309"/>
      <c r="C125" s="647" t="s">
        <v>294</v>
      </c>
      <c r="D125" s="647"/>
      <c r="E125" s="647"/>
      <c r="F125" s="647"/>
      <c r="G125" s="647"/>
      <c r="H125" s="647"/>
      <c r="I125" s="647"/>
      <c r="J125" s="647"/>
      <c r="K125" s="648"/>
      <c r="O125" s="649" t="s">
        <v>573</v>
      </c>
      <c r="P125" s="650"/>
      <c r="Q125" s="651"/>
    </row>
    <row r="126" spans="2:27" ht="54" customHeight="1" x14ac:dyDescent="0.35">
      <c r="B126" s="132"/>
      <c r="C126" s="311"/>
      <c r="D126" s="45"/>
      <c r="E126" s="45"/>
      <c r="F126" s="45"/>
      <c r="G126" s="45"/>
      <c r="H126" s="45"/>
      <c r="I126" s="45"/>
      <c r="J126" s="45"/>
      <c r="K126" s="42"/>
    </row>
    <row r="127" spans="2:27" ht="16.149999999999999" customHeight="1" x14ac:dyDescent="0.35">
      <c r="B127" s="132"/>
      <c r="C127" s="45"/>
      <c r="D127" s="45"/>
      <c r="E127" s="45"/>
      <c r="F127" s="45"/>
      <c r="G127" s="45"/>
      <c r="H127" s="45"/>
      <c r="I127" s="45"/>
      <c r="J127" s="45"/>
      <c r="K127" s="42"/>
    </row>
    <row r="128" spans="2:27" ht="16.149999999999999" customHeight="1" x14ac:dyDescent="0.35">
      <c r="B128" s="132"/>
      <c r="C128" s="45" t="s">
        <v>574</v>
      </c>
      <c r="D128" s="45"/>
      <c r="E128" s="45"/>
      <c r="F128" s="45"/>
      <c r="G128" s="141"/>
      <c r="H128" s="45"/>
      <c r="I128" s="45"/>
      <c r="J128" s="45"/>
      <c r="K128" s="42"/>
      <c r="M128" s="643" t="s">
        <v>344</v>
      </c>
      <c r="N128" s="643"/>
      <c r="O128" s="643"/>
      <c r="P128" s="643"/>
      <c r="Q128" s="643"/>
      <c r="R128" s="643"/>
      <c r="S128" s="142"/>
      <c r="T128" s="142"/>
      <c r="U128" s="142"/>
      <c r="V128" s="131"/>
      <c r="W128" s="131"/>
      <c r="X128" s="131"/>
      <c r="Y128" s="131"/>
      <c r="Z128" s="131"/>
      <c r="AA128" s="131"/>
    </row>
    <row r="129" spans="2:18" s="121" customFormat="1" ht="16.149999999999999" customHeight="1" x14ac:dyDescent="0.35">
      <c r="B129" s="310"/>
      <c r="C129" s="358" t="s">
        <v>575</v>
      </c>
      <c r="D129" s="358"/>
      <c r="E129" s="99"/>
      <c r="F129" s="358" t="s">
        <v>576</v>
      </c>
      <c r="G129" s="84"/>
      <c r="H129" s="84"/>
      <c r="I129" s="84"/>
      <c r="J129" s="84"/>
      <c r="K129" s="85"/>
      <c r="L129" s="15"/>
      <c r="M129" s="643"/>
      <c r="N129" s="643"/>
      <c r="O129" s="643"/>
      <c r="P129" s="643"/>
      <c r="Q129" s="643"/>
      <c r="R129" s="643"/>
    </row>
    <row r="130" spans="2:18" s="121" customFormat="1" ht="16.149999999999999" customHeight="1" x14ac:dyDescent="0.35">
      <c r="B130" s="310"/>
      <c r="C130" s="358"/>
      <c r="D130" s="358"/>
      <c r="E130" s="99"/>
      <c r="F130" s="358"/>
      <c r="G130" s="84"/>
      <c r="H130" s="84"/>
      <c r="I130" s="84"/>
      <c r="J130" s="84"/>
      <c r="K130" s="85"/>
      <c r="L130" s="15"/>
      <c r="M130" s="643"/>
      <c r="N130" s="643"/>
      <c r="O130" s="643"/>
      <c r="P130" s="643"/>
      <c r="Q130" s="643"/>
      <c r="R130" s="643"/>
    </row>
    <row r="131" spans="2:18" s="121" customFormat="1" ht="16.149999999999999" customHeight="1" x14ac:dyDescent="0.35">
      <c r="B131" s="310"/>
      <c r="C131" s="45" t="s">
        <v>577</v>
      </c>
      <c r="D131" s="45"/>
      <c r="E131" s="45"/>
      <c r="F131" s="45"/>
      <c r="G131" s="45"/>
      <c r="H131" s="84"/>
      <c r="I131" s="84"/>
      <c r="J131" s="84"/>
      <c r="K131" s="85"/>
      <c r="L131" s="15"/>
      <c r="M131" s="643"/>
      <c r="N131" s="643"/>
      <c r="O131" s="643"/>
      <c r="P131" s="643"/>
      <c r="Q131" s="643"/>
      <c r="R131" s="643"/>
    </row>
    <row r="132" spans="2:18" s="121" customFormat="1" ht="16.149999999999999" customHeight="1" x14ac:dyDescent="0.35">
      <c r="B132" s="310"/>
      <c r="C132" s="358" t="s">
        <v>578</v>
      </c>
      <c r="D132" s="358"/>
      <c r="E132" s="99"/>
      <c r="F132" s="358" t="s">
        <v>579</v>
      </c>
      <c r="G132" s="84"/>
      <c r="H132" s="84"/>
      <c r="I132" s="84"/>
      <c r="J132" s="84"/>
      <c r="K132" s="85"/>
      <c r="L132" s="15"/>
      <c r="M132" s="643"/>
      <c r="N132" s="643"/>
      <c r="O132" s="643"/>
      <c r="P132" s="643"/>
      <c r="Q132" s="643"/>
      <c r="R132" s="643"/>
    </row>
    <row r="133" spans="2:18" s="121" customFormat="1" ht="16.149999999999999" customHeight="1" x14ac:dyDescent="0.35">
      <c r="B133" s="310"/>
      <c r="C133" s="358"/>
      <c r="D133" s="358"/>
      <c r="E133" s="99"/>
      <c r="F133" s="358"/>
      <c r="G133" s="84"/>
      <c r="H133" s="84"/>
      <c r="I133" s="84"/>
      <c r="J133" s="84"/>
      <c r="K133" s="85"/>
      <c r="L133" s="15"/>
      <c r="M133" s="643"/>
      <c r="N133" s="643"/>
      <c r="O133" s="643"/>
      <c r="P133" s="643"/>
      <c r="Q133" s="643"/>
      <c r="R133" s="643"/>
    </row>
    <row r="134" spans="2:18" s="121" customFormat="1" ht="16.149999999999999" customHeight="1" x14ac:dyDescent="0.35">
      <c r="B134" s="310"/>
      <c r="C134" s="45" t="s">
        <v>580</v>
      </c>
      <c r="D134" s="45"/>
      <c r="E134" s="45"/>
      <c r="F134" s="45"/>
      <c r="G134" s="45"/>
      <c r="H134" s="84"/>
      <c r="I134" s="84"/>
      <c r="J134" s="84"/>
      <c r="K134" s="85"/>
      <c r="L134" s="15"/>
      <c r="M134" s="643"/>
      <c r="N134" s="643"/>
      <c r="O134" s="643"/>
      <c r="P134" s="643"/>
      <c r="Q134" s="643"/>
      <c r="R134" s="643"/>
    </row>
    <row r="135" spans="2:18" s="121" customFormat="1" ht="36.5" customHeight="1" x14ac:dyDescent="0.35">
      <c r="B135" s="310"/>
      <c r="C135" s="483" t="s">
        <v>581</v>
      </c>
      <c r="D135" s="358"/>
      <c r="E135" s="99"/>
      <c r="F135" s="483" t="s">
        <v>582</v>
      </c>
      <c r="G135" s="84"/>
      <c r="H135" s="84"/>
      <c r="I135" s="84"/>
      <c r="J135" s="84"/>
      <c r="K135" s="85"/>
      <c r="L135" s="15"/>
      <c r="M135" s="643"/>
      <c r="N135" s="643"/>
      <c r="O135" s="643"/>
      <c r="P135" s="643"/>
      <c r="Q135" s="643"/>
      <c r="R135" s="643"/>
    </row>
    <row r="136" spans="2:18" ht="16.149999999999999" customHeight="1" x14ac:dyDescent="0.35">
      <c r="B136" s="132"/>
      <c r="C136" s="45"/>
      <c r="D136" s="45"/>
      <c r="E136" s="45"/>
      <c r="F136" s="45"/>
      <c r="G136" s="45"/>
      <c r="H136" s="45"/>
      <c r="I136" s="45"/>
      <c r="J136" s="45"/>
      <c r="K136" s="42"/>
      <c r="M136" s="97"/>
    </row>
    <row r="137" spans="2:18" ht="16.149999999999999" customHeight="1" x14ac:dyDescent="0.35">
      <c r="B137" s="132"/>
      <c r="C137" s="45"/>
      <c r="D137" s="45"/>
      <c r="E137" s="45"/>
      <c r="F137" s="45"/>
      <c r="G137" s="45"/>
      <c r="H137" s="45"/>
      <c r="I137" s="45"/>
      <c r="J137" s="45"/>
      <c r="K137" s="42"/>
      <c r="M137" s="577" t="s">
        <v>583</v>
      </c>
      <c r="N137" s="577"/>
      <c r="O137" s="577"/>
      <c r="P137" s="577"/>
      <c r="Q137" s="577"/>
      <c r="R137" s="577"/>
    </row>
    <row r="138" spans="2:18" ht="16.149999999999999" customHeight="1" x14ac:dyDescent="0.35">
      <c r="B138" s="132"/>
      <c r="C138" s="45" t="s">
        <v>584</v>
      </c>
      <c r="D138" s="45"/>
      <c r="E138" s="514"/>
      <c r="F138" s="515"/>
      <c r="G138" s="515"/>
      <c r="H138" s="515"/>
      <c r="I138" s="515"/>
      <c r="J138" s="516"/>
      <c r="K138" s="42"/>
      <c r="M138" s="577"/>
      <c r="N138" s="577"/>
      <c r="O138" s="577"/>
      <c r="P138" s="577"/>
      <c r="Q138" s="577"/>
      <c r="R138" s="577"/>
    </row>
    <row r="139" spans="2:18" ht="16.149999999999999" customHeight="1" x14ac:dyDescent="0.35">
      <c r="B139" s="132"/>
      <c r="C139" s="45"/>
      <c r="D139" s="45"/>
      <c r="E139" s="45"/>
      <c r="F139" s="45"/>
      <c r="G139" s="45"/>
      <c r="H139" s="45"/>
      <c r="I139" s="45"/>
      <c r="J139" s="45"/>
      <c r="K139" s="42"/>
      <c r="M139" s="142"/>
      <c r="N139" s="142"/>
      <c r="O139" s="142"/>
      <c r="P139" s="142"/>
      <c r="Q139" s="142"/>
      <c r="R139" s="142"/>
    </row>
    <row r="140" spans="2:18" ht="16.149999999999999" customHeight="1" x14ac:dyDescent="0.35">
      <c r="B140" s="132"/>
      <c r="C140" s="45" t="s">
        <v>585</v>
      </c>
      <c r="D140" s="45"/>
      <c r="E140" s="514"/>
      <c r="F140" s="515"/>
      <c r="G140" s="515"/>
      <c r="H140" s="515"/>
      <c r="I140" s="515"/>
      <c r="J140" s="516"/>
      <c r="K140" s="42"/>
      <c r="M140" s="577" t="s">
        <v>586</v>
      </c>
      <c r="N140" s="577"/>
      <c r="O140" s="577"/>
      <c r="P140" s="577"/>
      <c r="Q140" s="577"/>
      <c r="R140" s="577"/>
    </row>
    <row r="141" spans="2:18" ht="16.149999999999999" customHeight="1" x14ac:dyDescent="0.35">
      <c r="B141" s="132"/>
      <c r="C141" s="45"/>
      <c r="D141" s="45"/>
      <c r="E141" s="45"/>
      <c r="F141" s="45"/>
      <c r="G141" s="45"/>
      <c r="H141" s="45"/>
      <c r="I141" s="45"/>
      <c r="J141" s="45"/>
      <c r="K141" s="42"/>
      <c r="M141" s="577"/>
      <c r="N141" s="577"/>
      <c r="O141" s="577"/>
      <c r="P141" s="577"/>
      <c r="Q141" s="577"/>
      <c r="R141" s="577"/>
    </row>
    <row r="142" spans="2:18" ht="16.149999999999999" customHeight="1" x14ac:dyDescent="0.35">
      <c r="B142" s="132"/>
      <c r="C142" s="45" t="s">
        <v>587</v>
      </c>
      <c r="D142" s="45"/>
      <c r="E142" s="45"/>
      <c r="F142" s="45"/>
      <c r="G142" s="45"/>
      <c r="H142" s="45"/>
      <c r="I142" s="45"/>
      <c r="J142" s="45"/>
      <c r="K142" s="42"/>
    </row>
    <row r="143" spans="2:18" ht="16.149999999999999" customHeight="1" x14ac:dyDescent="0.35">
      <c r="B143" s="132"/>
      <c r="C143" s="644"/>
      <c r="D143" s="645"/>
      <c r="E143" s="645"/>
      <c r="F143" s="646"/>
      <c r="G143" s="45"/>
      <c r="H143" s="45"/>
      <c r="I143" s="45"/>
      <c r="J143" s="45"/>
      <c r="K143" s="42"/>
      <c r="M143" s="500" t="s">
        <v>588</v>
      </c>
      <c r="N143" s="500"/>
      <c r="O143" s="500"/>
      <c r="P143" s="500"/>
      <c r="Q143" s="500"/>
      <c r="R143" s="500"/>
    </row>
    <row r="144" spans="2:18" ht="16.149999999999999" customHeight="1" x14ac:dyDescent="0.35">
      <c r="B144" s="132"/>
      <c r="C144" s="45"/>
      <c r="D144" s="45"/>
      <c r="E144" s="45"/>
      <c r="F144" s="45"/>
      <c r="G144" s="45"/>
      <c r="H144" s="45"/>
      <c r="I144" s="45"/>
      <c r="J144" s="45"/>
      <c r="K144" s="42"/>
      <c r="M144" s="500"/>
      <c r="N144" s="500"/>
      <c r="O144" s="500"/>
      <c r="P144" s="500"/>
      <c r="Q144" s="500"/>
      <c r="R144" s="500"/>
    </row>
    <row r="145" spans="2:18" ht="16.149999999999999" customHeight="1" x14ac:dyDescent="0.35">
      <c r="B145" s="132"/>
      <c r="C145" s="45"/>
      <c r="D145" s="45"/>
      <c r="E145" s="45"/>
      <c r="F145" s="45"/>
      <c r="G145" s="45"/>
      <c r="H145" s="45"/>
      <c r="I145" s="45"/>
      <c r="J145" s="45"/>
      <c r="K145" s="42"/>
    </row>
    <row r="146" spans="2:18" ht="24.75" customHeight="1" x14ac:dyDescent="0.35">
      <c r="B146" s="132"/>
      <c r="C146" s="45" t="s">
        <v>589</v>
      </c>
      <c r="D146" s="45"/>
      <c r="E146" s="45"/>
      <c r="F146" s="45"/>
      <c r="G146" s="45"/>
      <c r="H146" s="45"/>
      <c r="I146" s="45" t="str">
        <f>"500 tecken 
("&amp;TEXT(LEN(C147),"0")&amp;" använda)"</f>
        <v>500 tecken 
(0 använda)</v>
      </c>
      <c r="J146" s="45"/>
      <c r="K146" s="42"/>
    </row>
    <row r="147" spans="2:18" ht="95.25" customHeight="1" x14ac:dyDescent="0.35">
      <c r="B147" s="132"/>
      <c r="C147" s="588"/>
      <c r="D147" s="588"/>
      <c r="E147" s="588"/>
      <c r="F147" s="588"/>
      <c r="G147" s="588"/>
      <c r="H147" s="588"/>
      <c r="I147" s="588"/>
      <c r="J147" s="588"/>
      <c r="K147" s="588"/>
      <c r="M147" s="500" t="s">
        <v>590</v>
      </c>
      <c r="N147" s="500"/>
      <c r="O147" s="500"/>
      <c r="P147" s="500"/>
      <c r="Q147" s="500"/>
      <c r="R147" s="500"/>
    </row>
    <row r="148" spans="2:18" ht="16.149999999999999" customHeight="1" x14ac:dyDescent="0.35">
      <c r="B148" s="132"/>
      <c r="C148" s="45"/>
      <c r="D148" s="45"/>
      <c r="E148" s="45"/>
      <c r="F148" s="45"/>
      <c r="G148" s="45"/>
      <c r="H148" s="45"/>
      <c r="I148" s="45"/>
      <c r="J148" s="45"/>
      <c r="K148" s="42"/>
    </row>
    <row r="149" spans="2:18" ht="16.149999999999999" customHeight="1" x14ac:dyDescent="0.35">
      <c r="B149" s="132"/>
      <c r="C149" s="45" t="s">
        <v>591</v>
      </c>
      <c r="D149" s="45"/>
      <c r="E149" s="45"/>
      <c r="F149" s="45"/>
      <c r="G149" s="45"/>
      <c r="H149" s="45"/>
      <c r="I149" s="45" t="str">
        <f>"500 tecken 
("&amp;TEXT(LEN(C150),"0")&amp;" använda)"</f>
        <v>500 tecken 
(0 använda)</v>
      </c>
      <c r="J149" s="45"/>
      <c r="K149" s="42"/>
    </row>
    <row r="150" spans="2:18" ht="95.25" customHeight="1" x14ac:dyDescent="0.35">
      <c r="B150" s="132"/>
      <c r="C150" s="588"/>
      <c r="D150" s="588"/>
      <c r="E150" s="588"/>
      <c r="F150" s="588"/>
      <c r="G150" s="588"/>
      <c r="H150" s="588"/>
      <c r="I150" s="588"/>
      <c r="J150" s="588"/>
      <c r="K150" s="588"/>
      <c r="M150" s="500" t="s">
        <v>592</v>
      </c>
      <c r="N150" s="500"/>
      <c r="O150" s="500"/>
      <c r="P150" s="500"/>
      <c r="Q150" s="500"/>
      <c r="R150" s="500"/>
    </row>
    <row r="151" spans="2:18" ht="16.149999999999999" customHeight="1" x14ac:dyDescent="0.35">
      <c r="B151" s="132"/>
      <c r="C151" s="45"/>
      <c r="D151" s="45"/>
      <c r="E151" s="45"/>
      <c r="F151" s="45"/>
      <c r="G151" s="45"/>
      <c r="H151" s="45"/>
      <c r="I151" s="45"/>
      <c r="J151" s="45"/>
      <c r="K151" s="42"/>
    </row>
    <row r="152" spans="2:18" ht="16.149999999999999" customHeight="1" x14ac:dyDescent="0.35">
      <c r="B152" s="132"/>
      <c r="C152" s="359"/>
      <c r="D152" s="359"/>
      <c r="E152" s="144"/>
      <c r="F152" s="359"/>
      <c r="G152" s="21"/>
      <c r="H152" s="21"/>
      <c r="I152" s="21"/>
      <c r="J152" s="21"/>
      <c r="K152" s="22"/>
    </row>
    <row r="153" spans="2:18" ht="16.149999999999999" customHeight="1" x14ac:dyDescent="0.35">
      <c r="B153" s="132"/>
      <c r="C153" s="45" t="s">
        <v>593</v>
      </c>
      <c r="D153" s="45"/>
      <c r="E153" s="45"/>
      <c r="F153" s="45"/>
      <c r="G153" s="45"/>
      <c r="H153" s="45"/>
      <c r="I153" s="45"/>
      <c r="J153" s="45"/>
      <c r="K153" s="42"/>
      <c r="L153" s="403"/>
      <c r="M153" s="131"/>
      <c r="N153" s="131"/>
      <c r="O153" s="131"/>
      <c r="P153" s="131"/>
      <c r="Q153" s="131"/>
      <c r="R153" s="403"/>
    </row>
    <row r="154" spans="2:18" ht="16.149999999999999" customHeight="1" x14ac:dyDescent="0.35">
      <c r="B154" s="132"/>
      <c r="C154" s="45" t="s">
        <v>594</v>
      </c>
      <c r="D154" s="45"/>
      <c r="E154" s="45"/>
      <c r="F154" s="45"/>
      <c r="G154" s="45"/>
      <c r="H154" s="45"/>
      <c r="I154" s="45"/>
      <c r="J154" s="45"/>
      <c r="K154" s="42"/>
      <c r="L154" s="403"/>
      <c r="M154" s="598" t="s">
        <v>790</v>
      </c>
      <c r="N154" s="598"/>
      <c r="O154" s="598"/>
      <c r="P154" s="598"/>
      <c r="Q154" s="598"/>
      <c r="R154" s="598"/>
    </row>
    <row r="155" spans="2:18" ht="16.149999999999999" customHeight="1" x14ac:dyDescent="0.35">
      <c r="B155" s="132"/>
      <c r="C155" s="45" t="s">
        <v>595</v>
      </c>
      <c r="D155" s="45"/>
      <c r="E155" s="45"/>
      <c r="F155" s="45"/>
      <c r="G155" s="45"/>
      <c r="H155" s="45"/>
      <c r="I155" s="45"/>
      <c r="J155" s="45"/>
      <c r="K155" s="42"/>
      <c r="L155" s="403"/>
      <c r="M155" s="598"/>
      <c r="N155" s="598"/>
      <c r="O155" s="598"/>
      <c r="P155" s="598"/>
      <c r="Q155" s="598"/>
      <c r="R155" s="598"/>
    </row>
    <row r="156" spans="2:18" ht="16.149999999999999" customHeight="1" x14ac:dyDescent="0.35">
      <c r="B156" s="132"/>
      <c r="C156" s="45" t="s">
        <v>596</v>
      </c>
      <c r="D156" s="45"/>
      <c r="E156" s="45"/>
      <c r="F156" s="45"/>
      <c r="G156" s="45"/>
      <c r="H156" s="45"/>
      <c r="I156" s="45"/>
      <c r="J156" s="45"/>
      <c r="K156" s="42"/>
      <c r="L156" s="403"/>
      <c r="M156" s="598"/>
      <c r="N156" s="598"/>
      <c r="O156" s="598"/>
      <c r="P156" s="598"/>
      <c r="Q156" s="598"/>
      <c r="R156" s="598"/>
    </row>
    <row r="157" spans="2:18" ht="16.149999999999999" customHeight="1" x14ac:dyDescent="0.35">
      <c r="B157" s="132"/>
      <c r="C157" s="45" t="s">
        <v>597</v>
      </c>
      <c r="D157" s="45"/>
      <c r="E157" s="45"/>
      <c r="F157" s="45"/>
      <c r="G157" s="45"/>
      <c r="H157" s="45"/>
      <c r="I157" s="45"/>
      <c r="J157" s="45"/>
      <c r="K157" s="42"/>
      <c r="L157" s="403"/>
      <c r="M157" s="598"/>
      <c r="N157" s="598"/>
      <c r="O157" s="598"/>
      <c r="P157" s="598"/>
      <c r="Q157" s="598"/>
      <c r="R157" s="598"/>
    </row>
    <row r="158" spans="2:18" ht="16.149999999999999" customHeight="1" x14ac:dyDescent="0.35">
      <c r="B158" s="132"/>
      <c r="C158" s="45" t="s">
        <v>598</v>
      </c>
      <c r="D158" s="45"/>
      <c r="E158" s="45"/>
      <c r="F158" s="45"/>
      <c r="G158" s="45"/>
      <c r="H158" s="45"/>
      <c r="I158" s="45"/>
      <c r="J158" s="45"/>
      <c r="K158" s="42"/>
      <c r="L158" s="403"/>
      <c r="M158" s="403"/>
      <c r="N158" s="403"/>
      <c r="O158" s="403"/>
      <c r="P158" s="403"/>
      <c r="Q158" s="403"/>
      <c r="R158" s="403"/>
    </row>
    <row r="159" spans="2:18" ht="16.149999999999999" customHeight="1" x14ac:dyDescent="0.35">
      <c r="B159" s="132"/>
      <c r="C159" s="45" t="s">
        <v>599</v>
      </c>
      <c r="D159" s="45"/>
      <c r="E159" s="45"/>
      <c r="F159" s="45"/>
      <c r="G159" s="45"/>
      <c r="H159" s="45"/>
      <c r="I159" s="45"/>
      <c r="J159" s="45"/>
      <c r="K159" s="42"/>
      <c r="L159" s="403"/>
      <c r="M159" s="403"/>
      <c r="N159" s="403"/>
      <c r="O159" s="403"/>
      <c r="P159" s="403"/>
      <c r="Q159" s="403"/>
      <c r="R159" s="403"/>
    </row>
    <row r="160" spans="2:18" ht="16.149999999999999" customHeight="1" x14ac:dyDescent="0.35">
      <c r="B160" s="132"/>
      <c r="C160" s="45" t="s">
        <v>600</v>
      </c>
      <c r="D160" s="45"/>
      <c r="E160" s="45"/>
      <c r="F160" s="45"/>
      <c r="G160" s="45"/>
      <c r="H160" s="45" t="s">
        <v>601</v>
      </c>
      <c r="I160" s="642"/>
      <c r="J160" s="642"/>
      <c r="K160" s="42"/>
      <c r="L160" s="403"/>
      <c r="M160" s="403"/>
      <c r="N160" s="403"/>
      <c r="O160" s="403"/>
      <c r="P160" s="403"/>
      <c r="Q160" s="403"/>
      <c r="R160" s="403"/>
    </row>
    <row r="161" spans="2:27" ht="16.149999999999999" customHeight="1" x14ac:dyDescent="0.35">
      <c r="B161" s="132"/>
      <c r="C161" s="45" t="s">
        <v>602</v>
      </c>
      <c r="D161" s="45"/>
      <c r="E161" s="45"/>
      <c r="F161" s="45"/>
      <c r="G161" s="45"/>
      <c r="H161" s="45" t="s">
        <v>603</v>
      </c>
      <c r="I161" s="642"/>
      <c r="J161" s="642"/>
      <c r="K161" s="42"/>
      <c r="L161" s="403"/>
      <c r="M161" s="403"/>
      <c r="N161" s="403"/>
      <c r="O161" s="403"/>
      <c r="P161" s="403"/>
      <c r="Q161" s="403"/>
      <c r="R161" s="403"/>
    </row>
    <row r="162" spans="2:27" ht="16.149999999999999" customHeight="1" x14ac:dyDescent="0.35">
      <c r="B162" s="132"/>
      <c r="C162" s="45" t="s">
        <v>604</v>
      </c>
      <c r="D162" s="45"/>
      <c r="E162" s="45"/>
      <c r="F162" s="45"/>
      <c r="G162" s="45"/>
      <c r="H162" s="45" t="s">
        <v>605</v>
      </c>
      <c r="I162" s="642"/>
      <c r="J162" s="642"/>
      <c r="K162" s="42"/>
      <c r="L162" s="403"/>
      <c r="M162" s="403"/>
      <c r="N162" s="403"/>
      <c r="O162" s="403"/>
      <c r="P162" s="403"/>
      <c r="Q162" s="403"/>
      <c r="R162" s="403"/>
    </row>
    <row r="163" spans="2:27" ht="16.149999999999999" customHeight="1" x14ac:dyDescent="0.35">
      <c r="B163" s="200"/>
      <c r="C163" s="57"/>
      <c r="D163" s="57"/>
      <c r="E163" s="57"/>
      <c r="F163" s="57"/>
      <c r="G163" s="57"/>
      <c r="H163" s="57"/>
      <c r="I163" s="57"/>
      <c r="J163" s="57"/>
      <c r="K163" s="82"/>
      <c r="L163" s="403"/>
      <c r="M163" s="403"/>
      <c r="N163" s="403"/>
      <c r="O163" s="403"/>
      <c r="P163" s="403"/>
      <c r="Q163" s="403"/>
      <c r="R163" s="403"/>
    </row>
    <row r="165" spans="2:27" ht="54.5" customHeight="1" x14ac:dyDescent="0.35">
      <c r="B165" s="309"/>
      <c r="C165" s="647" t="s">
        <v>295</v>
      </c>
      <c r="D165" s="647"/>
      <c r="E165" s="647"/>
      <c r="F165" s="647"/>
      <c r="G165" s="647"/>
      <c r="H165" s="647"/>
      <c r="I165" s="647"/>
      <c r="J165" s="647"/>
      <c r="K165" s="648"/>
      <c r="O165" s="649" t="s">
        <v>606</v>
      </c>
      <c r="P165" s="650"/>
      <c r="Q165" s="651"/>
    </row>
    <row r="166" spans="2:27" ht="54" customHeight="1" x14ac:dyDescent="0.35">
      <c r="B166" s="132"/>
      <c r="C166" s="311"/>
      <c r="D166" s="45"/>
      <c r="E166" s="45"/>
      <c r="F166" s="45"/>
      <c r="G166" s="45"/>
      <c r="H166" s="45"/>
      <c r="I166" s="45"/>
      <c r="J166" s="45"/>
      <c r="K166" s="42"/>
    </row>
    <row r="167" spans="2:27" ht="16.149999999999999" customHeight="1" x14ac:dyDescent="0.35">
      <c r="B167" s="132"/>
      <c r="C167" s="45"/>
      <c r="D167" s="45"/>
      <c r="E167" s="45"/>
      <c r="F167" s="45"/>
      <c r="G167" s="45"/>
      <c r="H167" s="45"/>
      <c r="I167" s="45"/>
      <c r="J167" s="45"/>
      <c r="K167" s="42"/>
    </row>
    <row r="168" spans="2:27" ht="16.149999999999999" customHeight="1" x14ac:dyDescent="0.35">
      <c r="B168" s="132"/>
      <c r="C168" s="45" t="s">
        <v>607</v>
      </c>
      <c r="D168" s="45"/>
      <c r="E168" s="45"/>
      <c r="F168" s="45"/>
      <c r="G168" s="141"/>
      <c r="H168" s="45"/>
      <c r="I168" s="45"/>
      <c r="J168" s="45"/>
      <c r="K168" s="42"/>
      <c r="M168" s="643" t="s">
        <v>608</v>
      </c>
      <c r="N168" s="643"/>
      <c r="O168" s="643"/>
      <c r="P168" s="643"/>
      <c r="Q168" s="643"/>
      <c r="R168" s="643"/>
      <c r="S168" s="142"/>
      <c r="T168" s="142"/>
      <c r="U168" s="142"/>
      <c r="V168" s="131"/>
      <c r="W168" s="131"/>
      <c r="X168" s="131"/>
      <c r="Y168" s="131"/>
      <c r="Z168" s="131"/>
      <c r="AA168" s="131"/>
    </row>
    <row r="169" spans="2:27" s="121" customFormat="1" ht="16.149999999999999" customHeight="1" x14ac:dyDescent="0.35">
      <c r="B169" s="310"/>
      <c r="C169" s="358" t="s">
        <v>609</v>
      </c>
      <c r="D169" s="358"/>
      <c r="E169" s="99"/>
      <c r="F169" s="358" t="s">
        <v>610</v>
      </c>
      <c r="G169" s="84"/>
      <c r="H169" s="84"/>
      <c r="I169" s="84"/>
      <c r="J169" s="84"/>
      <c r="K169" s="85"/>
      <c r="L169" s="15"/>
      <c r="M169" s="643"/>
      <c r="N169" s="643"/>
      <c r="O169" s="643"/>
      <c r="P169" s="643"/>
      <c r="Q169" s="643"/>
      <c r="R169" s="643"/>
    </row>
    <row r="170" spans="2:27" s="121" customFormat="1" ht="16.149999999999999" customHeight="1" x14ac:dyDescent="0.35">
      <c r="B170" s="310"/>
      <c r="C170" s="358"/>
      <c r="D170" s="358"/>
      <c r="E170" s="99"/>
      <c r="F170" s="358"/>
      <c r="G170" s="84"/>
      <c r="H170" s="84"/>
      <c r="I170" s="84"/>
      <c r="J170" s="84"/>
      <c r="K170" s="85"/>
      <c r="L170" s="15"/>
      <c r="M170" s="643"/>
      <c r="N170" s="643"/>
      <c r="O170" s="643"/>
      <c r="P170" s="643"/>
      <c r="Q170" s="643"/>
      <c r="R170" s="643"/>
    </row>
    <row r="171" spans="2:27" s="121" customFormat="1" ht="16.149999999999999" customHeight="1" x14ac:dyDescent="0.35">
      <c r="B171" s="310"/>
      <c r="C171" s="45" t="s">
        <v>611</v>
      </c>
      <c r="D171" s="45"/>
      <c r="E171" s="45"/>
      <c r="F171" s="45"/>
      <c r="G171" s="45"/>
      <c r="H171" s="84"/>
      <c r="I171" s="84"/>
      <c r="J171" s="84"/>
      <c r="K171" s="85"/>
      <c r="L171" s="15"/>
      <c r="M171" s="643"/>
      <c r="N171" s="643"/>
      <c r="O171" s="643"/>
      <c r="P171" s="643"/>
      <c r="Q171" s="643"/>
      <c r="R171" s="643"/>
    </row>
    <row r="172" spans="2:27" s="121" customFormat="1" ht="16.149999999999999" customHeight="1" x14ac:dyDescent="0.35">
      <c r="B172" s="310"/>
      <c r="C172" s="358" t="s">
        <v>612</v>
      </c>
      <c r="D172" s="358"/>
      <c r="E172" s="99"/>
      <c r="F172" s="358" t="s">
        <v>613</v>
      </c>
      <c r="G172" s="84"/>
      <c r="H172" s="84"/>
      <c r="I172" s="84"/>
      <c r="J172" s="84"/>
      <c r="K172" s="85"/>
      <c r="L172" s="15"/>
      <c r="M172" s="643"/>
      <c r="N172" s="643"/>
      <c r="O172" s="643"/>
      <c r="P172" s="643"/>
      <c r="Q172" s="643"/>
      <c r="R172" s="643"/>
    </row>
    <row r="173" spans="2:27" s="121" customFormat="1" ht="16.149999999999999" customHeight="1" x14ac:dyDescent="0.35">
      <c r="B173" s="310"/>
      <c r="C173" s="358"/>
      <c r="D173" s="358"/>
      <c r="E173" s="99"/>
      <c r="F173" s="358"/>
      <c r="G173" s="84"/>
      <c r="H173" s="84"/>
      <c r="I173" s="84"/>
      <c r="J173" s="84"/>
      <c r="K173" s="85"/>
      <c r="L173" s="15"/>
      <c r="M173" s="643"/>
      <c r="N173" s="643"/>
      <c r="O173" s="643"/>
      <c r="P173" s="643"/>
      <c r="Q173" s="643"/>
      <c r="R173" s="643"/>
    </row>
    <row r="174" spans="2:27" s="121" customFormat="1" ht="16" customHeight="1" x14ac:dyDescent="0.35">
      <c r="B174" s="310"/>
      <c r="C174" s="45" t="s">
        <v>614</v>
      </c>
      <c r="D174" s="45"/>
      <c r="E174" s="45"/>
      <c r="F174" s="45"/>
      <c r="G174" s="45"/>
      <c r="H174" s="84"/>
      <c r="I174" s="84"/>
      <c r="J174" s="84"/>
      <c r="K174" s="85"/>
      <c r="L174" s="15"/>
      <c r="M174" s="643"/>
      <c r="N174" s="643"/>
      <c r="O174" s="643"/>
      <c r="P174" s="643"/>
      <c r="Q174" s="643"/>
      <c r="R174" s="643"/>
    </row>
    <row r="175" spans="2:27" s="121" customFormat="1" ht="29" customHeight="1" x14ac:dyDescent="0.35">
      <c r="B175" s="310"/>
      <c r="C175" s="483" t="s">
        <v>615</v>
      </c>
      <c r="D175" s="358"/>
      <c r="E175" s="99"/>
      <c r="F175" s="483" t="s">
        <v>616</v>
      </c>
      <c r="G175" s="84"/>
      <c r="H175" s="84"/>
      <c r="I175" s="84"/>
      <c r="J175" s="84"/>
      <c r="K175" s="85"/>
      <c r="L175" s="15"/>
      <c r="M175" s="643"/>
      <c r="N175" s="643"/>
      <c r="O175" s="643"/>
      <c r="P175" s="643"/>
      <c r="Q175" s="643"/>
      <c r="R175" s="643"/>
    </row>
    <row r="176" spans="2:27" ht="16.149999999999999" customHeight="1" x14ac:dyDescent="0.35">
      <c r="B176" s="132"/>
      <c r="C176" s="45"/>
      <c r="D176" s="45"/>
      <c r="E176" s="45"/>
      <c r="F176" s="45"/>
      <c r="G176" s="45"/>
      <c r="H176" s="45"/>
      <c r="I176" s="45"/>
      <c r="J176" s="45"/>
      <c r="K176" s="42"/>
      <c r="M176" s="97"/>
    </row>
    <row r="177" spans="2:18" ht="16.149999999999999" customHeight="1" x14ac:dyDescent="0.35">
      <c r="B177" s="132"/>
      <c r="C177" s="45"/>
      <c r="D177" s="45"/>
      <c r="E177" s="45"/>
      <c r="F177" s="45"/>
      <c r="G177" s="45"/>
      <c r="H177" s="45"/>
      <c r="I177" s="45"/>
      <c r="J177" s="45"/>
      <c r="K177" s="42"/>
      <c r="M177" s="577" t="s">
        <v>617</v>
      </c>
      <c r="N177" s="577"/>
      <c r="O177" s="577"/>
      <c r="P177" s="577"/>
      <c r="Q177" s="577"/>
      <c r="R177" s="577"/>
    </row>
    <row r="178" spans="2:18" ht="16.149999999999999" customHeight="1" x14ac:dyDescent="0.35">
      <c r="B178" s="132"/>
      <c r="C178" s="45" t="s">
        <v>618</v>
      </c>
      <c r="D178" s="45"/>
      <c r="E178" s="514"/>
      <c r="F178" s="515"/>
      <c r="G178" s="515"/>
      <c r="H178" s="515"/>
      <c r="I178" s="515"/>
      <c r="J178" s="516"/>
      <c r="K178" s="42"/>
      <c r="M178" s="577"/>
      <c r="N178" s="577"/>
      <c r="O178" s="577"/>
      <c r="P178" s="577"/>
      <c r="Q178" s="577"/>
      <c r="R178" s="577"/>
    </row>
    <row r="179" spans="2:18" ht="16.149999999999999" customHeight="1" x14ac:dyDescent="0.35">
      <c r="B179" s="132"/>
      <c r="C179" s="45"/>
      <c r="D179" s="45"/>
      <c r="E179" s="45"/>
      <c r="F179" s="45"/>
      <c r="G179" s="45"/>
      <c r="H179" s="45"/>
      <c r="I179" s="45"/>
      <c r="J179" s="45"/>
      <c r="K179" s="42"/>
    </row>
    <row r="180" spans="2:18" ht="16.149999999999999" customHeight="1" x14ac:dyDescent="0.35">
      <c r="B180" s="132"/>
      <c r="C180" s="45" t="s">
        <v>619</v>
      </c>
      <c r="D180" s="45"/>
      <c r="E180" s="514"/>
      <c r="F180" s="515"/>
      <c r="G180" s="515"/>
      <c r="H180" s="515"/>
      <c r="I180" s="515"/>
      <c r="J180" s="516"/>
      <c r="K180" s="42"/>
      <c r="M180" s="577" t="s">
        <v>620</v>
      </c>
      <c r="N180" s="577"/>
      <c r="O180" s="577"/>
      <c r="P180" s="577"/>
      <c r="Q180" s="577"/>
      <c r="R180" s="577"/>
    </row>
    <row r="181" spans="2:18" ht="16.149999999999999" customHeight="1" x14ac:dyDescent="0.35">
      <c r="B181" s="132"/>
      <c r="C181" s="45"/>
      <c r="D181" s="45"/>
      <c r="E181" s="45"/>
      <c r="F181" s="45"/>
      <c r="G181" s="45"/>
      <c r="H181" s="45"/>
      <c r="I181" s="45"/>
      <c r="J181" s="45"/>
      <c r="K181" s="42"/>
      <c r="M181" s="577"/>
      <c r="N181" s="577"/>
      <c r="O181" s="577"/>
      <c r="P181" s="577"/>
      <c r="Q181" s="577"/>
      <c r="R181" s="577"/>
    </row>
    <row r="182" spans="2:18" ht="16.149999999999999" customHeight="1" x14ac:dyDescent="0.35">
      <c r="B182" s="132"/>
      <c r="C182" s="45" t="s">
        <v>621</v>
      </c>
      <c r="D182" s="45"/>
      <c r="E182" s="45"/>
      <c r="F182" s="45"/>
      <c r="G182" s="45"/>
      <c r="H182" s="45"/>
      <c r="I182" s="45"/>
      <c r="J182" s="45"/>
      <c r="K182" s="42"/>
    </row>
    <row r="183" spans="2:18" ht="16.149999999999999" customHeight="1" x14ac:dyDescent="0.35">
      <c r="B183" s="132"/>
      <c r="C183" s="644"/>
      <c r="D183" s="645"/>
      <c r="E183" s="645"/>
      <c r="F183" s="646"/>
      <c r="G183" s="45"/>
      <c r="H183" s="45"/>
      <c r="I183" s="45"/>
      <c r="J183" s="45"/>
      <c r="K183" s="42"/>
      <c r="M183" s="500" t="s">
        <v>622</v>
      </c>
      <c r="N183" s="500"/>
      <c r="O183" s="500"/>
      <c r="P183" s="500"/>
      <c r="Q183" s="500"/>
      <c r="R183" s="500"/>
    </row>
    <row r="184" spans="2:18" ht="16.149999999999999" customHeight="1" x14ac:dyDescent="0.35">
      <c r="B184" s="132"/>
      <c r="C184" s="45"/>
      <c r="D184" s="45"/>
      <c r="E184" s="45"/>
      <c r="F184" s="45"/>
      <c r="G184" s="45"/>
      <c r="H184" s="45"/>
      <c r="I184" s="45"/>
      <c r="J184" s="45"/>
      <c r="K184" s="42"/>
      <c r="M184" s="500"/>
      <c r="N184" s="500"/>
      <c r="O184" s="500"/>
      <c r="P184" s="500"/>
      <c r="Q184" s="500"/>
      <c r="R184" s="500"/>
    </row>
    <row r="185" spans="2:18" ht="16.149999999999999" customHeight="1" x14ac:dyDescent="0.35">
      <c r="B185" s="132"/>
      <c r="C185" s="45"/>
      <c r="D185" s="45"/>
      <c r="E185" s="45"/>
      <c r="F185" s="45"/>
      <c r="G185" s="45"/>
      <c r="H185" s="45"/>
      <c r="I185" s="45"/>
      <c r="J185" s="45"/>
      <c r="K185" s="42"/>
    </row>
    <row r="186" spans="2:18" ht="24.75" customHeight="1" x14ac:dyDescent="0.35">
      <c r="B186" s="132"/>
      <c r="C186" s="45" t="s">
        <v>623</v>
      </c>
      <c r="D186" s="45"/>
      <c r="E186" s="45"/>
      <c r="F186" s="45"/>
      <c r="G186" s="45"/>
      <c r="H186" s="45"/>
      <c r="I186" s="45" t="str">
        <f>"500 tecken 
("&amp;TEXT(LEN(C187),"0")&amp;" använda)"</f>
        <v>500 tecken 
(0 använda)</v>
      </c>
      <c r="J186" s="45"/>
      <c r="K186" s="42"/>
    </row>
    <row r="187" spans="2:18" ht="95.25" customHeight="1" x14ac:dyDescent="0.35">
      <c r="B187" s="132"/>
      <c r="C187" s="588"/>
      <c r="D187" s="588"/>
      <c r="E187" s="588"/>
      <c r="F187" s="588"/>
      <c r="G187" s="588"/>
      <c r="H187" s="588"/>
      <c r="I187" s="588"/>
      <c r="J187" s="588"/>
      <c r="K187" s="588"/>
      <c r="M187" s="500" t="s">
        <v>624</v>
      </c>
      <c r="N187" s="500"/>
      <c r="O187" s="500"/>
      <c r="P187" s="500"/>
      <c r="Q187" s="500"/>
      <c r="R187" s="500"/>
    </row>
    <row r="188" spans="2:18" ht="16.149999999999999" customHeight="1" x14ac:dyDescent="0.35">
      <c r="B188" s="132"/>
      <c r="C188" s="45"/>
      <c r="D188" s="45"/>
      <c r="E188" s="45"/>
      <c r="F188" s="45"/>
      <c r="G188" s="45"/>
      <c r="H188" s="45"/>
      <c r="I188" s="45"/>
      <c r="J188" s="45"/>
      <c r="K188" s="42"/>
    </row>
    <row r="189" spans="2:18" ht="16.149999999999999" customHeight="1" x14ac:dyDescent="0.35">
      <c r="B189" s="132"/>
      <c r="C189" s="45" t="s">
        <v>625</v>
      </c>
      <c r="D189" s="45"/>
      <c r="E189" s="45"/>
      <c r="F189" s="45"/>
      <c r="G189" s="45"/>
      <c r="H189" s="45"/>
      <c r="I189" s="45" t="str">
        <f>"500 tecken 
("&amp;TEXT(LEN(C190),"0")&amp;" använda)"</f>
        <v>500 tecken 
(0 använda)</v>
      </c>
      <c r="J189" s="45"/>
      <c r="K189" s="42"/>
    </row>
    <row r="190" spans="2:18" ht="95.25" customHeight="1" x14ac:dyDescent="0.35">
      <c r="B190" s="132"/>
      <c r="C190" s="588"/>
      <c r="D190" s="588"/>
      <c r="E190" s="588"/>
      <c r="F190" s="588"/>
      <c r="G190" s="588"/>
      <c r="H190" s="588"/>
      <c r="I190" s="588"/>
      <c r="J190" s="588"/>
      <c r="K190" s="588"/>
      <c r="M190" s="500" t="s">
        <v>626</v>
      </c>
      <c r="N190" s="500"/>
      <c r="O190" s="500"/>
      <c r="P190" s="500"/>
      <c r="Q190" s="500"/>
      <c r="R190" s="500"/>
    </row>
    <row r="191" spans="2:18" ht="16.149999999999999" customHeight="1" x14ac:dyDescent="0.35">
      <c r="B191" s="132"/>
      <c r="C191" s="45"/>
      <c r="D191" s="45"/>
      <c r="E191" s="45"/>
      <c r="F191" s="45"/>
      <c r="G191" s="45"/>
      <c r="H191" s="45"/>
      <c r="I191" s="45"/>
      <c r="J191" s="45"/>
      <c r="K191" s="42"/>
    </row>
    <row r="192" spans="2:18" ht="16.149999999999999" customHeight="1" x14ac:dyDescent="0.35">
      <c r="B192" s="132"/>
      <c r="C192" s="359"/>
      <c r="D192" s="359"/>
      <c r="E192" s="144"/>
      <c r="F192" s="359"/>
      <c r="G192" s="21"/>
      <c r="H192" s="21"/>
      <c r="I192" s="21"/>
      <c r="J192" s="21"/>
      <c r="K192" s="22"/>
    </row>
    <row r="193" spans="2:18" ht="16.149999999999999" customHeight="1" x14ac:dyDescent="0.35">
      <c r="B193" s="132"/>
      <c r="C193" s="45" t="s">
        <v>627</v>
      </c>
      <c r="D193" s="45"/>
      <c r="E193" s="45"/>
      <c r="F193" s="45"/>
      <c r="G193" s="45"/>
      <c r="H193" s="45"/>
      <c r="I193" s="45"/>
      <c r="J193" s="45"/>
      <c r="K193" s="42"/>
      <c r="L193" s="403"/>
      <c r="M193" s="131"/>
      <c r="N193" s="131"/>
      <c r="O193" s="131"/>
      <c r="P193" s="131"/>
      <c r="Q193" s="131"/>
      <c r="R193" s="403"/>
    </row>
    <row r="194" spans="2:18" ht="16.149999999999999" customHeight="1" x14ac:dyDescent="0.35">
      <c r="B194" s="132"/>
      <c r="C194" s="45" t="s">
        <v>628</v>
      </c>
      <c r="D194" s="45"/>
      <c r="E194" s="45"/>
      <c r="F194" s="45"/>
      <c r="G194" s="45"/>
      <c r="H194" s="45"/>
      <c r="I194" s="45"/>
      <c r="J194" s="45"/>
      <c r="K194" s="42"/>
      <c r="L194" s="403"/>
      <c r="M194" s="598" t="s">
        <v>790</v>
      </c>
      <c r="N194" s="598"/>
      <c r="O194" s="598"/>
      <c r="P194" s="598"/>
      <c r="Q194" s="598"/>
      <c r="R194" s="598"/>
    </row>
    <row r="195" spans="2:18" ht="16.149999999999999" customHeight="1" x14ac:dyDescent="0.35">
      <c r="B195" s="132"/>
      <c r="C195" s="45" t="s">
        <v>629</v>
      </c>
      <c r="D195" s="45"/>
      <c r="E195" s="45"/>
      <c r="F195" s="45"/>
      <c r="G195" s="45"/>
      <c r="H195" s="45"/>
      <c r="I195" s="45"/>
      <c r="J195" s="45"/>
      <c r="K195" s="42"/>
      <c r="L195" s="403"/>
      <c r="M195" s="598"/>
      <c r="N195" s="598"/>
      <c r="O195" s="598"/>
      <c r="P195" s="598"/>
      <c r="Q195" s="598"/>
      <c r="R195" s="598"/>
    </row>
    <row r="196" spans="2:18" ht="16.149999999999999" customHeight="1" x14ac:dyDescent="0.35">
      <c r="B196" s="132"/>
      <c r="C196" s="45" t="s">
        <v>630</v>
      </c>
      <c r="D196" s="45"/>
      <c r="E196" s="45"/>
      <c r="F196" s="45"/>
      <c r="G196" s="45"/>
      <c r="H196" s="45"/>
      <c r="I196" s="45"/>
      <c r="J196" s="45"/>
      <c r="K196" s="42"/>
      <c r="L196" s="403"/>
      <c r="M196" s="598"/>
      <c r="N196" s="598"/>
      <c r="O196" s="598"/>
      <c r="P196" s="598"/>
      <c r="Q196" s="598"/>
      <c r="R196" s="598"/>
    </row>
    <row r="197" spans="2:18" ht="16.149999999999999" customHeight="1" x14ac:dyDescent="0.35">
      <c r="B197" s="132"/>
      <c r="C197" s="45" t="s">
        <v>631</v>
      </c>
      <c r="D197" s="45"/>
      <c r="E197" s="45"/>
      <c r="F197" s="45"/>
      <c r="G197" s="45"/>
      <c r="H197" s="45"/>
      <c r="I197" s="45"/>
      <c r="J197" s="45"/>
      <c r="K197" s="42"/>
      <c r="L197" s="403"/>
      <c r="M197" s="598"/>
      <c r="N197" s="598"/>
      <c r="O197" s="598"/>
      <c r="P197" s="598"/>
      <c r="Q197" s="598"/>
      <c r="R197" s="598"/>
    </row>
    <row r="198" spans="2:18" ht="16.149999999999999" customHeight="1" x14ac:dyDescent="0.35">
      <c r="B198" s="132"/>
      <c r="C198" s="45" t="s">
        <v>632</v>
      </c>
      <c r="D198" s="45"/>
      <c r="E198" s="45"/>
      <c r="F198" s="45"/>
      <c r="G198" s="45"/>
      <c r="H198" s="45"/>
      <c r="I198" s="45"/>
      <c r="J198" s="45"/>
      <c r="K198" s="42"/>
      <c r="L198" s="403"/>
      <c r="M198" s="403"/>
      <c r="N198" s="403"/>
      <c r="O198" s="403"/>
      <c r="P198" s="403"/>
      <c r="Q198" s="403"/>
      <c r="R198" s="403"/>
    </row>
    <row r="199" spans="2:18" ht="16.149999999999999" customHeight="1" x14ac:dyDescent="0.35">
      <c r="B199" s="132"/>
      <c r="C199" s="45" t="s">
        <v>633</v>
      </c>
      <c r="D199" s="45"/>
      <c r="E199" s="45"/>
      <c r="F199" s="45"/>
      <c r="G199" s="45"/>
      <c r="H199" s="45"/>
      <c r="I199" s="45"/>
      <c r="J199" s="45"/>
      <c r="K199" s="42"/>
      <c r="L199" s="403"/>
      <c r="M199" s="403"/>
      <c r="N199" s="403"/>
      <c r="O199" s="403"/>
      <c r="P199" s="403"/>
      <c r="Q199" s="403"/>
      <c r="R199" s="403"/>
    </row>
    <row r="200" spans="2:18" ht="16.149999999999999" customHeight="1" x14ac:dyDescent="0.35">
      <c r="B200" s="132"/>
      <c r="C200" s="45" t="s">
        <v>634</v>
      </c>
      <c r="D200" s="45"/>
      <c r="E200" s="45"/>
      <c r="F200" s="45"/>
      <c r="G200" s="45"/>
      <c r="H200" s="45" t="s">
        <v>635</v>
      </c>
      <c r="I200" s="642"/>
      <c r="J200" s="642"/>
      <c r="K200" s="42"/>
      <c r="L200" s="403"/>
      <c r="M200" s="403"/>
      <c r="N200" s="403"/>
      <c r="O200" s="403"/>
      <c r="P200" s="403"/>
      <c r="Q200" s="403"/>
      <c r="R200" s="403"/>
    </row>
    <row r="201" spans="2:18" ht="16.149999999999999" customHeight="1" x14ac:dyDescent="0.35">
      <c r="B201" s="132"/>
      <c r="C201" s="45" t="s">
        <v>636</v>
      </c>
      <c r="D201" s="45"/>
      <c r="E201" s="45"/>
      <c r="F201" s="45"/>
      <c r="G201" s="45"/>
      <c r="H201" s="45" t="s">
        <v>637</v>
      </c>
      <c r="I201" s="642"/>
      <c r="J201" s="642"/>
      <c r="K201" s="42"/>
      <c r="L201" s="403"/>
      <c r="M201" s="403"/>
      <c r="N201" s="403"/>
      <c r="O201" s="403"/>
      <c r="P201" s="403"/>
      <c r="Q201" s="403"/>
      <c r="R201" s="403"/>
    </row>
    <row r="202" spans="2:18" ht="16.149999999999999" customHeight="1" x14ac:dyDescent="0.35">
      <c r="B202" s="132"/>
      <c r="C202" s="45" t="s">
        <v>638</v>
      </c>
      <c r="D202" s="45"/>
      <c r="E202" s="45"/>
      <c r="F202" s="45"/>
      <c r="G202" s="45"/>
      <c r="H202" s="45" t="s">
        <v>639</v>
      </c>
      <c r="I202" s="642"/>
      <c r="J202" s="642"/>
      <c r="K202" s="42"/>
      <c r="L202" s="403"/>
      <c r="M202" s="403"/>
      <c r="N202" s="403"/>
      <c r="O202" s="403"/>
      <c r="P202" s="403"/>
      <c r="Q202" s="403"/>
      <c r="R202" s="403"/>
    </row>
    <row r="203" spans="2:18" ht="16.149999999999999" customHeight="1" x14ac:dyDescent="0.35">
      <c r="B203" s="200"/>
      <c r="C203" s="57"/>
      <c r="D203" s="57"/>
      <c r="E203" s="57"/>
      <c r="F203" s="57"/>
      <c r="G203" s="57"/>
      <c r="H203" s="57"/>
      <c r="I203" s="57"/>
      <c r="J203" s="57"/>
      <c r="K203" s="82"/>
      <c r="L203" s="403"/>
      <c r="M203" s="403"/>
      <c r="N203" s="403"/>
      <c r="O203" s="403"/>
      <c r="P203" s="403"/>
      <c r="Q203" s="403"/>
      <c r="R203" s="403"/>
    </row>
  </sheetData>
  <sheetProtection sheet="1" selectLockedCells="1"/>
  <mergeCells count="86">
    <mergeCell ref="C26:K26"/>
    <mergeCell ref="C29:K29"/>
    <mergeCell ref="M29:R29"/>
    <mergeCell ref="C3:K3"/>
    <mergeCell ref="O2:Q2"/>
    <mergeCell ref="M6:R13"/>
    <mergeCell ref="E16:J16"/>
    <mergeCell ref="E18:J18"/>
    <mergeCell ref="C21:F21"/>
    <mergeCell ref="M4:R4"/>
    <mergeCell ref="M26:R26"/>
    <mergeCell ref="M15:R16"/>
    <mergeCell ref="M18:R19"/>
    <mergeCell ref="M21:R21"/>
    <mergeCell ref="I39:J39"/>
    <mergeCell ref="I40:J40"/>
    <mergeCell ref="I41:J41"/>
    <mergeCell ref="C44:K44"/>
    <mergeCell ref="O44:Q44"/>
    <mergeCell ref="E57:J57"/>
    <mergeCell ref="E59:J59"/>
    <mergeCell ref="C62:F62"/>
    <mergeCell ref="C67:K67"/>
    <mergeCell ref="M67:R67"/>
    <mergeCell ref="M56:R57"/>
    <mergeCell ref="M59:R60"/>
    <mergeCell ref="E98:J98"/>
    <mergeCell ref="M97:R98"/>
    <mergeCell ref="M100:R101"/>
    <mergeCell ref="I80:J80"/>
    <mergeCell ref="C70:K70"/>
    <mergeCell ref="M70:R70"/>
    <mergeCell ref="I81:J81"/>
    <mergeCell ref="I82:J82"/>
    <mergeCell ref="C85:K85"/>
    <mergeCell ref="O85:Q85"/>
    <mergeCell ref="M88:R95"/>
    <mergeCell ref="I120:J120"/>
    <mergeCell ref="I121:J121"/>
    <mergeCell ref="I122:J122"/>
    <mergeCell ref="E100:J100"/>
    <mergeCell ref="C103:F103"/>
    <mergeCell ref="C107:K107"/>
    <mergeCell ref="C110:K110"/>
    <mergeCell ref="C147:K147"/>
    <mergeCell ref="C150:K150"/>
    <mergeCell ref="M147:R147"/>
    <mergeCell ref="M150:R150"/>
    <mergeCell ref="C125:K125"/>
    <mergeCell ref="O125:Q125"/>
    <mergeCell ref="M128:R135"/>
    <mergeCell ref="E138:J138"/>
    <mergeCell ref="E140:J140"/>
    <mergeCell ref="C143:F143"/>
    <mergeCell ref="M140:R141"/>
    <mergeCell ref="M137:R138"/>
    <mergeCell ref="I160:J160"/>
    <mergeCell ref="I161:J161"/>
    <mergeCell ref="I162:J162"/>
    <mergeCell ref="C165:K165"/>
    <mergeCell ref="O165:Q165"/>
    <mergeCell ref="M168:R175"/>
    <mergeCell ref="E178:J178"/>
    <mergeCell ref="E180:J180"/>
    <mergeCell ref="C183:F183"/>
    <mergeCell ref="C187:K187"/>
    <mergeCell ref="M187:R187"/>
    <mergeCell ref="M177:R178"/>
    <mergeCell ref="M180:R181"/>
    <mergeCell ref="M183:R184"/>
    <mergeCell ref="I201:J201"/>
    <mergeCell ref="I202:J202"/>
    <mergeCell ref="I200:J200"/>
    <mergeCell ref="C190:K190"/>
    <mergeCell ref="M190:R190"/>
    <mergeCell ref="M194:R197"/>
    <mergeCell ref="M154:R157"/>
    <mergeCell ref="M114:R117"/>
    <mergeCell ref="M74:R77"/>
    <mergeCell ref="M33:R36"/>
    <mergeCell ref="M62:R63"/>
    <mergeCell ref="M103:R104"/>
    <mergeCell ref="M143:R144"/>
    <mergeCell ref="M107:R107"/>
    <mergeCell ref="M110:R110"/>
    <mergeCell ref="M47:R5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6:K26 C29:K29 C67:K67 C70:K70 C107:K107 C110:K110 C147:K147 C150:K150 C187:K187 C190:K190" xr:uid="{00000000-0002-0000-0D00-000000000000}">
      <formula1>500</formula1>
    </dataValidation>
  </dataValidations>
  <hyperlinks>
    <hyperlink ref="O2:Q2" location="'Börja här'!A1" display="PALAA TÄSTÄ KANSISIVULLE" xr:uid="{00000000-0004-0000-0D00-000001000000}"/>
    <hyperlink ref="O44:Q44" location="'Börja här'!A1" display="PALAA TÄSTÄ KANSISIVULLE" xr:uid="{00000000-0004-0000-0D00-000003000000}"/>
    <hyperlink ref="O85:Q85" location="'Börja här'!A1" display="PALAA TÄSTÄ KANSISIVULLE" xr:uid="{00000000-0004-0000-0D00-000005000000}"/>
    <hyperlink ref="O125:Q125" location="'Börja här'!A1" display="PALAA TÄSTÄ KANSISIVULLE" xr:uid="{00000000-0004-0000-0D00-000007000000}"/>
    <hyperlink ref="O165:Q165" location="'Börja här'!A1" display="PALAA TÄSTÄ KANSISIVULLE" xr:uid="{00000000-0004-0000-0D00-000009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xdr:col>
                    <xdr:colOff>457200</xdr:colOff>
                    <xdr:row>5</xdr:row>
                    <xdr:rowOff>228600</xdr:rowOff>
                  </from>
                  <to>
                    <xdr:col>2</xdr:col>
                    <xdr:colOff>742950</xdr:colOff>
                    <xdr:row>7</xdr:row>
                    <xdr:rowOff>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5</xdr:col>
                    <xdr:colOff>266700</xdr:colOff>
                    <xdr:row>5</xdr:row>
                    <xdr:rowOff>241300</xdr:rowOff>
                  </from>
                  <to>
                    <xdr:col>5</xdr:col>
                    <xdr:colOff>647700</xdr:colOff>
                    <xdr:row>7</xdr:row>
                    <xdr:rowOff>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xdr:col>
                    <xdr:colOff>457200</xdr:colOff>
                    <xdr:row>8</xdr:row>
                    <xdr:rowOff>228600</xdr:rowOff>
                  </from>
                  <to>
                    <xdr:col>2</xdr:col>
                    <xdr:colOff>742950</xdr:colOff>
                    <xdr:row>10</xdr:row>
                    <xdr:rowOff>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5</xdr:col>
                    <xdr:colOff>266700</xdr:colOff>
                    <xdr:row>8</xdr:row>
                    <xdr:rowOff>241300</xdr:rowOff>
                  </from>
                  <to>
                    <xdr:col>5</xdr:col>
                    <xdr:colOff>647700</xdr:colOff>
                    <xdr:row>10</xdr:row>
                    <xdr:rowOff>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2</xdr:col>
                    <xdr:colOff>457200</xdr:colOff>
                    <xdr:row>11</xdr:row>
                    <xdr:rowOff>228600</xdr:rowOff>
                  </from>
                  <to>
                    <xdr:col>2</xdr:col>
                    <xdr:colOff>742950</xdr:colOff>
                    <xdr:row>12</xdr:row>
                    <xdr:rowOff>203200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5</xdr:col>
                    <xdr:colOff>266700</xdr:colOff>
                    <xdr:row>11</xdr:row>
                    <xdr:rowOff>241300</xdr:rowOff>
                  </from>
                  <to>
                    <xdr:col>5</xdr:col>
                    <xdr:colOff>647700</xdr:colOff>
                    <xdr:row>12</xdr:row>
                    <xdr:rowOff>203200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5</xdr:col>
                    <xdr:colOff>19050</xdr:colOff>
                    <xdr:row>31</xdr:row>
                    <xdr:rowOff>190500</xdr:rowOff>
                  </from>
                  <to>
                    <xdr:col>5</xdr:col>
                    <xdr:colOff>285750</xdr:colOff>
                    <xdr:row>33</xdr:row>
                    <xdr:rowOff>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5</xdr:col>
                    <xdr:colOff>19050</xdr:colOff>
                    <xdr:row>32</xdr:row>
                    <xdr:rowOff>190500</xdr:rowOff>
                  </from>
                  <to>
                    <xdr:col>5</xdr:col>
                    <xdr:colOff>285750</xdr:colOff>
                    <xdr:row>34</xdr:row>
                    <xdr:rowOff>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5</xdr:col>
                    <xdr:colOff>19050</xdr:colOff>
                    <xdr:row>33</xdr:row>
                    <xdr:rowOff>190500</xdr:rowOff>
                  </from>
                  <to>
                    <xdr:col>5</xdr:col>
                    <xdr:colOff>285750</xdr:colOff>
                    <xdr:row>35</xdr:row>
                    <xdr:rowOff>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5</xdr:col>
                    <xdr:colOff>19050</xdr:colOff>
                    <xdr:row>34</xdr:row>
                    <xdr:rowOff>190500</xdr:rowOff>
                  </from>
                  <to>
                    <xdr:col>5</xdr:col>
                    <xdr:colOff>285750</xdr:colOff>
                    <xdr:row>36</xdr:row>
                    <xdr:rowOff>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5</xdr:col>
                    <xdr:colOff>19050</xdr:colOff>
                    <xdr:row>35</xdr:row>
                    <xdr:rowOff>190500</xdr:rowOff>
                  </from>
                  <to>
                    <xdr:col>5</xdr:col>
                    <xdr:colOff>285750</xdr:colOff>
                    <xdr:row>37</xdr:row>
                    <xdr:rowOff>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5</xdr:col>
                    <xdr:colOff>19050</xdr:colOff>
                    <xdr:row>36</xdr:row>
                    <xdr:rowOff>190500</xdr:rowOff>
                  </from>
                  <to>
                    <xdr:col>5</xdr:col>
                    <xdr:colOff>285750</xdr:colOff>
                    <xdr:row>38</xdr:row>
                    <xdr:rowOff>0</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5</xdr:col>
                    <xdr:colOff>19050</xdr:colOff>
                    <xdr:row>37</xdr:row>
                    <xdr:rowOff>190500</xdr:rowOff>
                  </from>
                  <to>
                    <xdr:col>5</xdr:col>
                    <xdr:colOff>285750</xdr:colOff>
                    <xdr:row>39</xdr:row>
                    <xdr:rowOff>0</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5</xdr:col>
                    <xdr:colOff>19050</xdr:colOff>
                    <xdr:row>38</xdr:row>
                    <xdr:rowOff>190500</xdr:rowOff>
                  </from>
                  <to>
                    <xdr:col>5</xdr:col>
                    <xdr:colOff>285750</xdr:colOff>
                    <xdr:row>40</xdr:row>
                    <xdr:rowOff>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5</xdr:col>
                    <xdr:colOff>19050</xdr:colOff>
                    <xdr:row>39</xdr:row>
                    <xdr:rowOff>190500</xdr:rowOff>
                  </from>
                  <to>
                    <xdr:col>5</xdr:col>
                    <xdr:colOff>285750</xdr:colOff>
                    <xdr:row>41</xdr:row>
                    <xdr:rowOff>0</xdr:rowOff>
                  </to>
                </anchor>
              </controlPr>
            </control>
          </mc:Choice>
        </mc:AlternateContent>
        <mc:AlternateContent xmlns:mc="http://schemas.openxmlformats.org/markup-compatibility/2006">
          <mc:Choice Requires="x14">
            <control shapeId="54292" r:id="rId19" name="Check Box 20">
              <controlPr defaultSize="0" autoFill="0" autoLine="0" autoPict="0">
                <anchor moveWithCells="1">
                  <from>
                    <xdr:col>2</xdr:col>
                    <xdr:colOff>457200</xdr:colOff>
                    <xdr:row>46</xdr:row>
                    <xdr:rowOff>228600</xdr:rowOff>
                  </from>
                  <to>
                    <xdr:col>2</xdr:col>
                    <xdr:colOff>742950</xdr:colOff>
                    <xdr:row>48</xdr:row>
                    <xdr:rowOff>0</xdr:rowOff>
                  </to>
                </anchor>
              </controlPr>
            </control>
          </mc:Choice>
        </mc:AlternateContent>
        <mc:AlternateContent xmlns:mc="http://schemas.openxmlformats.org/markup-compatibility/2006">
          <mc:Choice Requires="x14">
            <control shapeId="54293" r:id="rId20" name="Check Box 21">
              <controlPr defaultSize="0" autoFill="0" autoLine="0" autoPict="0">
                <anchor moveWithCells="1">
                  <from>
                    <xdr:col>5</xdr:col>
                    <xdr:colOff>266700</xdr:colOff>
                    <xdr:row>46</xdr:row>
                    <xdr:rowOff>241300</xdr:rowOff>
                  </from>
                  <to>
                    <xdr:col>5</xdr:col>
                    <xdr:colOff>647700</xdr:colOff>
                    <xdr:row>48</xdr:row>
                    <xdr:rowOff>0</xdr:rowOff>
                  </to>
                </anchor>
              </controlPr>
            </control>
          </mc:Choice>
        </mc:AlternateContent>
        <mc:AlternateContent xmlns:mc="http://schemas.openxmlformats.org/markup-compatibility/2006">
          <mc:Choice Requires="x14">
            <control shapeId="54294" r:id="rId21" name="Check Box 22">
              <controlPr defaultSize="0" autoFill="0" autoLine="0" autoPict="0">
                <anchor moveWithCells="1">
                  <from>
                    <xdr:col>2</xdr:col>
                    <xdr:colOff>457200</xdr:colOff>
                    <xdr:row>49</xdr:row>
                    <xdr:rowOff>228600</xdr:rowOff>
                  </from>
                  <to>
                    <xdr:col>2</xdr:col>
                    <xdr:colOff>742950</xdr:colOff>
                    <xdr:row>51</xdr:row>
                    <xdr:rowOff>0</xdr:rowOff>
                  </to>
                </anchor>
              </controlPr>
            </control>
          </mc:Choice>
        </mc:AlternateContent>
        <mc:AlternateContent xmlns:mc="http://schemas.openxmlformats.org/markup-compatibility/2006">
          <mc:Choice Requires="x14">
            <control shapeId="54295" r:id="rId22" name="Check Box 23">
              <controlPr defaultSize="0" autoFill="0" autoLine="0" autoPict="0">
                <anchor moveWithCells="1">
                  <from>
                    <xdr:col>5</xdr:col>
                    <xdr:colOff>266700</xdr:colOff>
                    <xdr:row>49</xdr:row>
                    <xdr:rowOff>241300</xdr:rowOff>
                  </from>
                  <to>
                    <xdr:col>5</xdr:col>
                    <xdr:colOff>647700</xdr:colOff>
                    <xdr:row>51</xdr:row>
                    <xdr:rowOff>0</xdr:rowOff>
                  </to>
                </anchor>
              </controlPr>
            </control>
          </mc:Choice>
        </mc:AlternateContent>
        <mc:AlternateContent xmlns:mc="http://schemas.openxmlformats.org/markup-compatibility/2006">
          <mc:Choice Requires="x14">
            <control shapeId="54296" r:id="rId23" name="Check Box 24">
              <controlPr defaultSize="0" autoFill="0" autoLine="0" autoPict="0">
                <anchor moveWithCells="1">
                  <from>
                    <xdr:col>2</xdr:col>
                    <xdr:colOff>457200</xdr:colOff>
                    <xdr:row>52</xdr:row>
                    <xdr:rowOff>228600</xdr:rowOff>
                  </from>
                  <to>
                    <xdr:col>2</xdr:col>
                    <xdr:colOff>742950</xdr:colOff>
                    <xdr:row>53</xdr:row>
                    <xdr:rowOff>203200</xdr:rowOff>
                  </to>
                </anchor>
              </controlPr>
            </control>
          </mc:Choice>
        </mc:AlternateContent>
        <mc:AlternateContent xmlns:mc="http://schemas.openxmlformats.org/markup-compatibility/2006">
          <mc:Choice Requires="x14">
            <control shapeId="54297" r:id="rId24" name="Check Box 25">
              <controlPr defaultSize="0" autoFill="0" autoLine="0" autoPict="0">
                <anchor moveWithCells="1">
                  <from>
                    <xdr:col>5</xdr:col>
                    <xdr:colOff>266700</xdr:colOff>
                    <xdr:row>52</xdr:row>
                    <xdr:rowOff>241300</xdr:rowOff>
                  </from>
                  <to>
                    <xdr:col>5</xdr:col>
                    <xdr:colOff>647700</xdr:colOff>
                    <xdr:row>53</xdr:row>
                    <xdr:rowOff>203200</xdr:rowOff>
                  </to>
                </anchor>
              </controlPr>
            </control>
          </mc:Choice>
        </mc:AlternateContent>
        <mc:AlternateContent xmlns:mc="http://schemas.openxmlformats.org/markup-compatibility/2006">
          <mc:Choice Requires="x14">
            <control shapeId="54298" r:id="rId25" name="Check Box 26">
              <controlPr defaultSize="0" autoFill="0" autoLine="0" autoPict="0">
                <anchor moveWithCells="1">
                  <from>
                    <xdr:col>5</xdr:col>
                    <xdr:colOff>19050</xdr:colOff>
                    <xdr:row>72</xdr:row>
                    <xdr:rowOff>190500</xdr:rowOff>
                  </from>
                  <to>
                    <xdr:col>5</xdr:col>
                    <xdr:colOff>285750</xdr:colOff>
                    <xdr:row>74</xdr:row>
                    <xdr:rowOff>0</xdr:rowOff>
                  </to>
                </anchor>
              </controlPr>
            </control>
          </mc:Choice>
        </mc:AlternateContent>
        <mc:AlternateContent xmlns:mc="http://schemas.openxmlformats.org/markup-compatibility/2006">
          <mc:Choice Requires="x14">
            <control shapeId="54299" r:id="rId26" name="Check Box 27">
              <controlPr defaultSize="0" autoFill="0" autoLine="0" autoPict="0">
                <anchor moveWithCells="1">
                  <from>
                    <xdr:col>5</xdr:col>
                    <xdr:colOff>19050</xdr:colOff>
                    <xdr:row>73</xdr:row>
                    <xdr:rowOff>190500</xdr:rowOff>
                  </from>
                  <to>
                    <xdr:col>5</xdr:col>
                    <xdr:colOff>285750</xdr:colOff>
                    <xdr:row>75</xdr:row>
                    <xdr:rowOff>0</xdr:rowOff>
                  </to>
                </anchor>
              </controlPr>
            </control>
          </mc:Choice>
        </mc:AlternateContent>
        <mc:AlternateContent xmlns:mc="http://schemas.openxmlformats.org/markup-compatibility/2006">
          <mc:Choice Requires="x14">
            <control shapeId="54300" r:id="rId27" name="Check Box 28">
              <controlPr defaultSize="0" autoFill="0" autoLine="0" autoPict="0">
                <anchor moveWithCells="1">
                  <from>
                    <xdr:col>5</xdr:col>
                    <xdr:colOff>19050</xdr:colOff>
                    <xdr:row>74</xdr:row>
                    <xdr:rowOff>190500</xdr:rowOff>
                  </from>
                  <to>
                    <xdr:col>5</xdr:col>
                    <xdr:colOff>285750</xdr:colOff>
                    <xdr:row>76</xdr:row>
                    <xdr:rowOff>0</xdr:rowOff>
                  </to>
                </anchor>
              </controlPr>
            </control>
          </mc:Choice>
        </mc:AlternateContent>
        <mc:AlternateContent xmlns:mc="http://schemas.openxmlformats.org/markup-compatibility/2006">
          <mc:Choice Requires="x14">
            <control shapeId="54301" r:id="rId28" name="Check Box 29">
              <controlPr defaultSize="0" autoFill="0" autoLine="0" autoPict="0">
                <anchor moveWithCells="1">
                  <from>
                    <xdr:col>5</xdr:col>
                    <xdr:colOff>19050</xdr:colOff>
                    <xdr:row>75</xdr:row>
                    <xdr:rowOff>190500</xdr:rowOff>
                  </from>
                  <to>
                    <xdr:col>5</xdr:col>
                    <xdr:colOff>285750</xdr:colOff>
                    <xdr:row>77</xdr:row>
                    <xdr:rowOff>0</xdr:rowOff>
                  </to>
                </anchor>
              </controlPr>
            </control>
          </mc:Choice>
        </mc:AlternateContent>
        <mc:AlternateContent xmlns:mc="http://schemas.openxmlformats.org/markup-compatibility/2006">
          <mc:Choice Requires="x14">
            <control shapeId="54302" r:id="rId29" name="Check Box 30">
              <controlPr defaultSize="0" autoFill="0" autoLine="0" autoPict="0">
                <anchor moveWithCells="1">
                  <from>
                    <xdr:col>5</xdr:col>
                    <xdr:colOff>19050</xdr:colOff>
                    <xdr:row>76</xdr:row>
                    <xdr:rowOff>190500</xdr:rowOff>
                  </from>
                  <to>
                    <xdr:col>5</xdr:col>
                    <xdr:colOff>285750</xdr:colOff>
                    <xdr:row>78</xdr:row>
                    <xdr:rowOff>0</xdr:rowOff>
                  </to>
                </anchor>
              </controlPr>
            </control>
          </mc:Choice>
        </mc:AlternateContent>
        <mc:AlternateContent xmlns:mc="http://schemas.openxmlformats.org/markup-compatibility/2006">
          <mc:Choice Requires="x14">
            <control shapeId="54303" r:id="rId30" name="Check Box 31">
              <controlPr defaultSize="0" autoFill="0" autoLine="0" autoPict="0">
                <anchor moveWithCells="1">
                  <from>
                    <xdr:col>5</xdr:col>
                    <xdr:colOff>19050</xdr:colOff>
                    <xdr:row>77</xdr:row>
                    <xdr:rowOff>190500</xdr:rowOff>
                  </from>
                  <to>
                    <xdr:col>5</xdr:col>
                    <xdr:colOff>285750</xdr:colOff>
                    <xdr:row>79</xdr:row>
                    <xdr:rowOff>0</xdr:rowOff>
                  </to>
                </anchor>
              </controlPr>
            </control>
          </mc:Choice>
        </mc:AlternateContent>
        <mc:AlternateContent xmlns:mc="http://schemas.openxmlformats.org/markup-compatibility/2006">
          <mc:Choice Requires="x14">
            <control shapeId="54304" r:id="rId31" name="Check Box 32">
              <controlPr defaultSize="0" autoFill="0" autoLine="0" autoPict="0">
                <anchor moveWithCells="1">
                  <from>
                    <xdr:col>5</xdr:col>
                    <xdr:colOff>19050</xdr:colOff>
                    <xdr:row>78</xdr:row>
                    <xdr:rowOff>190500</xdr:rowOff>
                  </from>
                  <to>
                    <xdr:col>5</xdr:col>
                    <xdr:colOff>285750</xdr:colOff>
                    <xdr:row>80</xdr:row>
                    <xdr:rowOff>0</xdr:rowOff>
                  </to>
                </anchor>
              </controlPr>
            </control>
          </mc:Choice>
        </mc:AlternateContent>
        <mc:AlternateContent xmlns:mc="http://schemas.openxmlformats.org/markup-compatibility/2006">
          <mc:Choice Requires="x14">
            <control shapeId="54305" r:id="rId32" name="Check Box 33">
              <controlPr defaultSize="0" autoFill="0" autoLine="0" autoPict="0">
                <anchor moveWithCells="1">
                  <from>
                    <xdr:col>5</xdr:col>
                    <xdr:colOff>19050</xdr:colOff>
                    <xdr:row>79</xdr:row>
                    <xdr:rowOff>190500</xdr:rowOff>
                  </from>
                  <to>
                    <xdr:col>5</xdr:col>
                    <xdr:colOff>285750</xdr:colOff>
                    <xdr:row>81</xdr:row>
                    <xdr:rowOff>0</xdr:rowOff>
                  </to>
                </anchor>
              </controlPr>
            </control>
          </mc:Choice>
        </mc:AlternateContent>
        <mc:AlternateContent xmlns:mc="http://schemas.openxmlformats.org/markup-compatibility/2006">
          <mc:Choice Requires="x14">
            <control shapeId="54306" r:id="rId33" name="Check Box 34">
              <controlPr defaultSize="0" autoFill="0" autoLine="0" autoPict="0">
                <anchor moveWithCells="1">
                  <from>
                    <xdr:col>5</xdr:col>
                    <xdr:colOff>19050</xdr:colOff>
                    <xdr:row>80</xdr:row>
                    <xdr:rowOff>190500</xdr:rowOff>
                  </from>
                  <to>
                    <xdr:col>5</xdr:col>
                    <xdr:colOff>285750</xdr:colOff>
                    <xdr:row>82</xdr:row>
                    <xdr:rowOff>0</xdr:rowOff>
                  </to>
                </anchor>
              </controlPr>
            </control>
          </mc:Choice>
        </mc:AlternateContent>
        <mc:AlternateContent xmlns:mc="http://schemas.openxmlformats.org/markup-compatibility/2006">
          <mc:Choice Requires="x14">
            <control shapeId="54311" r:id="rId34" name="Check Box 39">
              <controlPr defaultSize="0" autoFill="0" autoLine="0" autoPict="0">
                <anchor moveWithCells="1">
                  <from>
                    <xdr:col>2</xdr:col>
                    <xdr:colOff>457200</xdr:colOff>
                    <xdr:row>87</xdr:row>
                    <xdr:rowOff>228600</xdr:rowOff>
                  </from>
                  <to>
                    <xdr:col>2</xdr:col>
                    <xdr:colOff>742950</xdr:colOff>
                    <xdr:row>89</xdr:row>
                    <xdr:rowOff>0</xdr:rowOff>
                  </to>
                </anchor>
              </controlPr>
            </control>
          </mc:Choice>
        </mc:AlternateContent>
        <mc:AlternateContent xmlns:mc="http://schemas.openxmlformats.org/markup-compatibility/2006">
          <mc:Choice Requires="x14">
            <control shapeId="54312" r:id="rId35" name="Check Box 40">
              <controlPr defaultSize="0" autoFill="0" autoLine="0" autoPict="0">
                <anchor moveWithCells="1">
                  <from>
                    <xdr:col>5</xdr:col>
                    <xdr:colOff>266700</xdr:colOff>
                    <xdr:row>87</xdr:row>
                    <xdr:rowOff>241300</xdr:rowOff>
                  </from>
                  <to>
                    <xdr:col>5</xdr:col>
                    <xdr:colOff>647700</xdr:colOff>
                    <xdr:row>89</xdr:row>
                    <xdr:rowOff>0</xdr:rowOff>
                  </to>
                </anchor>
              </controlPr>
            </control>
          </mc:Choice>
        </mc:AlternateContent>
        <mc:AlternateContent xmlns:mc="http://schemas.openxmlformats.org/markup-compatibility/2006">
          <mc:Choice Requires="x14">
            <control shapeId="54313" r:id="rId36" name="Check Box 41">
              <controlPr defaultSize="0" autoFill="0" autoLine="0" autoPict="0">
                <anchor moveWithCells="1">
                  <from>
                    <xdr:col>2</xdr:col>
                    <xdr:colOff>457200</xdr:colOff>
                    <xdr:row>90</xdr:row>
                    <xdr:rowOff>228600</xdr:rowOff>
                  </from>
                  <to>
                    <xdr:col>2</xdr:col>
                    <xdr:colOff>742950</xdr:colOff>
                    <xdr:row>92</xdr:row>
                    <xdr:rowOff>0</xdr:rowOff>
                  </to>
                </anchor>
              </controlPr>
            </control>
          </mc:Choice>
        </mc:AlternateContent>
        <mc:AlternateContent xmlns:mc="http://schemas.openxmlformats.org/markup-compatibility/2006">
          <mc:Choice Requires="x14">
            <control shapeId="54314" r:id="rId37" name="Check Box 42">
              <controlPr defaultSize="0" autoFill="0" autoLine="0" autoPict="0">
                <anchor moveWithCells="1">
                  <from>
                    <xdr:col>5</xdr:col>
                    <xdr:colOff>266700</xdr:colOff>
                    <xdr:row>90</xdr:row>
                    <xdr:rowOff>241300</xdr:rowOff>
                  </from>
                  <to>
                    <xdr:col>5</xdr:col>
                    <xdr:colOff>647700</xdr:colOff>
                    <xdr:row>92</xdr:row>
                    <xdr:rowOff>0</xdr:rowOff>
                  </to>
                </anchor>
              </controlPr>
            </control>
          </mc:Choice>
        </mc:AlternateContent>
        <mc:AlternateContent xmlns:mc="http://schemas.openxmlformats.org/markup-compatibility/2006">
          <mc:Choice Requires="x14">
            <control shapeId="54315" r:id="rId38" name="Check Box 43">
              <controlPr defaultSize="0" autoFill="0" autoLine="0" autoPict="0">
                <anchor moveWithCells="1">
                  <from>
                    <xdr:col>2</xdr:col>
                    <xdr:colOff>457200</xdr:colOff>
                    <xdr:row>93</xdr:row>
                    <xdr:rowOff>228600</xdr:rowOff>
                  </from>
                  <to>
                    <xdr:col>2</xdr:col>
                    <xdr:colOff>742950</xdr:colOff>
                    <xdr:row>94</xdr:row>
                    <xdr:rowOff>203200</xdr:rowOff>
                  </to>
                </anchor>
              </controlPr>
            </control>
          </mc:Choice>
        </mc:AlternateContent>
        <mc:AlternateContent xmlns:mc="http://schemas.openxmlformats.org/markup-compatibility/2006">
          <mc:Choice Requires="x14">
            <control shapeId="54316" r:id="rId39" name="Check Box 44">
              <controlPr defaultSize="0" autoFill="0" autoLine="0" autoPict="0">
                <anchor moveWithCells="1">
                  <from>
                    <xdr:col>5</xdr:col>
                    <xdr:colOff>266700</xdr:colOff>
                    <xdr:row>93</xdr:row>
                    <xdr:rowOff>241300</xdr:rowOff>
                  </from>
                  <to>
                    <xdr:col>5</xdr:col>
                    <xdr:colOff>647700</xdr:colOff>
                    <xdr:row>94</xdr:row>
                    <xdr:rowOff>203200</xdr:rowOff>
                  </to>
                </anchor>
              </controlPr>
            </control>
          </mc:Choice>
        </mc:AlternateContent>
        <mc:AlternateContent xmlns:mc="http://schemas.openxmlformats.org/markup-compatibility/2006">
          <mc:Choice Requires="x14">
            <control shapeId="54317" r:id="rId40" name="Check Box 45">
              <controlPr defaultSize="0" autoFill="0" autoLine="0" autoPict="0">
                <anchor moveWithCells="1">
                  <from>
                    <xdr:col>5</xdr:col>
                    <xdr:colOff>19050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54318" r:id="rId41" name="Check Box 46">
              <controlPr defaultSize="0" autoFill="0" autoLine="0" autoPict="0">
                <anchor moveWithCells="1">
                  <from>
                    <xdr:col>5</xdr:col>
                    <xdr:colOff>19050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54319" r:id="rId42" name="Check Box 47">
              <controlPr defaultSize="0" autoFill="0" autoLine="0" autoPict="0">
                <anchor moveWithCells="1">
                  <from>
                    <xdr:col>5</xdr:col>
                    <xdr:colOff>19050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54320" r:id="rId43" name="Check Box 48">
              <controlPr defaultSize="0" autoFill="0" autoLine="0" autoPict="0">
                <anchor moveWithCells="1">
                  <from>
                    <xdr:col>5</xdr:col>
                    <xdr:colOff>19050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54321" r:id="rId44" name="Check Box 49">
              <controlPr defaultSize="0" autoFill="0" autoLine="0" autoPict="0">
                <anchor moveWithCells="1">
                  <from>
                    <xdr:col>5</xdr:col>
                    <xdr:colOff>19050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54322" r:id="rId45" name="Check Box 50">
              <controlPr defaultSize="0" autoFill="0" autoLine="0" autoPict="0">
                <anchor moveWithCells="1">
                  <from>
                    <xdr:col>5</xdr:col>
                    <xdr:colOff>19050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54323" r:id="rId46" name="Check Box 51">
              <controlPr defaultSize="0" autoFill="0" autoLine="0" autoPict="0">
                <anchor moveWithCells="1">
                  <from>
                    <xdr:col>5</xdr:col>
                    <xdr:colOff>19050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54324" r:id="rId47" name="Check Box 52">
              <controlPr defaultSize="0" autoFill="0" autoLine="0" autoPict="0">
                <anchor moveWithCells="1">
                  <from>
                    <xdr:col>5</xdr:col>
                    <xdr:colOff>19050</xdr:colOff>
                    <xdr:row>119</xdr:row>
                    <xdr:rowOff>190500</xdr:rowOff>
                  </from>
                  <to>
                    <xdr:col>5</xdr:col>
                    <xdr:colOff>285750</xdr:colOff>
                    <xdr:row>121</xdr:row>
                    <xdr:rowOff>0</xdr:rowOff>
                  </to>
                </anchor>
              </controlPr>
            </control>
          </mc:Choice>
        </mc:AlternateContent>
        <mc:AlternateContent xmlns:mc="http://schemas.openxmlformats.org/markup-compatibility/2006">
          <mc:Choice Requires="x14">
            <control shapeId="54325" r:id="rId48" name="Check Box 53">
              <controlPr defaultSize="0" autoFill="0" autoLine="0" autoPict="0">
                <anchor moveWithCells="1">
                  <from>
                    <xdr:col>5</xdr:col>
                    <xdr:colOff>19050</xdr:colOff>
                    <xdr:row>120</xdr:row>
                    <xdr:rowOff>190500</xdr:rowOff>
                  </from>
                  <to>
                    <xdr:col>5</xdr:col>
                    <xdr:colOff>285750</xdr:colOff>
                    <xdr:row>122</xdr:row>
                    <xdr:rowOff>0</xdr:rowOff>
                  </to>
                </anchor>
              </controlPr>
            </control>
          </mc:Choice>
        </mc:AlternateContent>
        <mc:AlternateContent xmlns:mc="http://schemas.openxmlformats.org/markup-compatibility/2006">
          <mc:Choice Requires="x14">
            <control shapeId="54330" r:id="rId49" name="Check Box 58">
              <controlPr defaultSize="0" autoFill="0" autoLine="0" autoPict="0">
                <anchor moveWithCells="1">
                  <from>
                    <xdr:col>2</xdr:col>
                    <xdr:colOff>457200</xdr:colOff>
                    <xdr:row>127</xdr:row>
                    <xdr:rowOff>228600</xdr:rowOff>
                  </from>
                  <to>
                    <xdr:col>2</xdr:col>
                    <xdr:colOff>742950</xdr:colOff>
                    <xdr:row>129</xdr:row>
                    <xdr:rowOff>0</xdr:rowOff>
                  </to>
                </anchor>
              </controlPr>
            </control>
          </mc:Choice>
        </mc:AlternateContent>
        <mc:AlternateContent xmlns:mc="http://schemas.openxmlformats.org/markup-compatibility/2006">
          <mc:Choice Requires="x14">
            <control shapeId="54331" r:id="rId50" name="Check Box 59">
              <controlPr defaultSize="0" autoFill="0" autoLine="0" autoPict="0">
                <anchor moveWithCells="1">
                  <from>
                    <xdr:col>5</xdr:col>
                    <xdr:colOff>266700</xdr:colOff>
                    <xdr:row>127</xdr:row>
                    <xdr:rowOff>241300</xdr:rowOff>
                  </from>
                  <to>
                    <xdr:col>5</xdr:col>
                    <xdr:colOff>647700</xdr:colOff>
                    <xdr:row>129</xdr:row>
                    <xdr:rowOff>0</xdr:rowOff>
                  </to>
                </anchor>
              </controlPr>
            </control>
          </mc:Choice>
        </mc:AlternateContent>
        <mc:AlternateContent xmlns:mc="http://schemas.openxmlformats.org/markup-compatibility/2006">
          <mc:Choice Requires="x14">
            <control shapeId="54332" r:id="rId51" name="Check Box 60">
              <controlPr defaultSize="0" autoFill="0" autoLine="0" autoPict="0">
                <anchor moveWithCells="1">
                  <from>
                    <xdr:col>2</xdr:col>
                    <xdr:colOff>457200</xdr:colOff>
                    <xdr:row>130</xdr:row>
                    <xdr:rowOff>228600</xdr:rowOff>
                  </from>
                  <to>
                    <xdr:col>2</xdr:col>
                    <xdr:colOff>742950</xdr:colOff>
                    <xdr:row>132</xdr:row>
                    <xdr:rowOff>0</xdr:rowOff>
                  </to>
                </anchor>
              </controlPr>
            </control>
          </mc:Choice>
        </mc:AlternateContent>
        <mc:AlternateContent xmlns:mc="http://schemas.openxmlformats.org/markup-compatibility/2006">
          <mc:Choice Requires="x14">
            <control shapeId="54333" r:id="rId52" name="Check Box 61">
              <controlPr defaultSize="0" autoFill="0" autoLine="0" autoPict="0">
                <anchor moveWithCells="1">
                  <from>
                    <xdr:col>5</xdr:col>
                    <xdr:colOff>266700</xdr:colOff>
                    <xdr:row>130</xdr:row>
                    <xdr:rowOff>241300</xdr:rowOff>
                  </from>
                  <to>
                    <xdr:col>5</xdr:col>
                    <xdr:colOff>647700</xdr:colOff>
                    <xdr:row>132</xdr:row>
                    <xdr:rowOff>0</xdr:rowOff>
                  </to>
                </anchor>
              </controlPr>
            </control>
          </mc:Choice>
        </mc:AlternateContent>
        <mc:AlternateContent xmlns:mc="http://schemas.openxmlformats.org/markup-compatibility/2006">
          <mc:Choice Requires="x14">
            <control shapeId="54334" r:id="rId53" name="Check Box 62">
              <controlPr defaultSize="0" autoFill="0" autoLine="0" autoPict="0">
                <anchor moveWithCells="1">
                  <from>
                    <xdr:col>2</xdr:col>
                    <xdr:colOff>457200</xdr:colOff>
                    <xdr:row>133</xdr:row>
                    <xdr:rowOff>228600</xdr:rowOff>
                  </from>
                  <to>
                    <xdr:col>2</xdr:col>
                    <xdr:colOff>742950</xdr:colOff>
                    <xdr:row>134</xdr:row>
                    <xdr:rowOff>203200</xdr:rowOff>
                  </to>
                </anchor>
              </controlPr>
            </control>
          </mc:Choice>
        </mc:AlternateContent>
        <mc:AlternateContent xmlns:mc="http://schemas.openxmlformats.org/markup-compatibility/2006">
          <mc:Choice Requires="x14">
            <control shapeId="54335" r:id="rId54" name="Check Box 63">
              <controlPr defaultSize="0" autoFill="0" autoLine="0" autoPict="0">
                <anchor moveWithCells="1">
                  <from>
                    <xdr:col>5</xdr:col>
                    <xdr:colOff>266700</xdr:colOff>
                    <xdr:row>133</xdr:row>
                    <xdr:rowOff>241300</xdr:rowOff>
                  </from>
                  <to>
                    <xdr:col>5</xdr:col>
                    <xdr:colOff>647700</xdr:colOff>
                    <xdr:row>134</xdr:row>
                    <xdr:rowOff>203200</xdr:rowOff>
                  </to>
                </anchor>
              </controlPr>
            </control>
          </mc:Choice>
        </mc:AlternateContent>
        <mc:AlternateContent xmlns:mc="http://schemas.openxmlformats.org/markup-compatibility/2006">
          <mc:Choice Requires="x14">
            <control shapeId="54336" r:id="rId55" name="Check Box 64">
              <controlPr defaultSize="0" autoFill="0" autoLine="0" autoPict="0">
                <anchor moveWithCells="1">
                  <from>
                    <xdr:col>5</xdr:col>
                    <xdr:colOff>19050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54337" r:id="rId56" name="Check Box 65">
              <controlPr defaultSize="0" autoFill="0" autoLine="0" autoPict="0">
                <anchor moveWithCells="1">
                  <from>
                    <xdr:col>5</xdr:col>
                    <xdr:colOff>19050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54338" r:id="rId57" name="Check Box 66">
              <controlPr defaultSize="0" autoFill="0" autoLine="0" autoPict="0">
                <anchor moveWithCells="1">
                  <from>
                    <xdr:col>5</xdr:col>
                    <xdr:colOff>19050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54339" r:id="rId58" name="Check Box 67">
              <controlPr defaultSize="0" autoFill="0" autoLine="0" autoPict="0">
                <anchor moveWithCells="1">
                  <from>
                    <xdr:col>5</xdr:col>
                    <xdr:colOff>19050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54340" r:id="rId59" name="Check Box 68">
              <controlPr defaultSize="0" autoFill="0" autoLine="0" autoPict="0">
                <anchor moveWithCells="1">
                  <from>
                    <xdr:col>5</xdr:col>
                    <xdr:colOff>19050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54341" r:id="rId60" name="Check Box 69">
              <controlPr defaultSize="0" autoFill="0" autoLine="0" autoPict="0">
                <anchor moveWithCells="1">
                  <from>
                    <xdr:col>5</xdr:col>
                    <xdr:colOff>19050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54342" r:id="rId61" name="Check Box 70">
              <controlPr defaultSize="0" autoFill="0" autoLine="0" autoPict="0">
                <anchor moveWithCells="1">
                  <from>
                    <xdr:col>5</xdr:col>
                    <xdr:colOff>19050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54343" r:id="rId62" name="Check Box 71">
              <controlPr defaultSize="0" autoFill="0" autoLine="0" autoPict="0">
                <anchor moveWithCells="1">
                  <from>
                    <xdr:col>5</xdr:col>
                    <xdr:colOff>19050</xdr:colOff>
                    <xdr:row>159</xdr:row>
                    <xdr:rowOff>190500</xdr:rowOff>
                  </from>
                  <to>
                    <xdr:col>5</xdr:col>
                    <xdr:colOff>285750</xdr:colOff>
                    <xdr:row>161</xdr:row>
                    <xdr:rowOff>0</xdr:rowOff>
                  </to>
                </anchor>
              </controlPr>
            </control>
          </mc:Choice>
        </mc:AlternateContent>
        <mc:AlternateContent xmlns:mc="http://schemas.openxmlformats.org/markup-compatibility/2006">
          <mc:Choice Requires="x14">
            <control shapeId="54344" r:id="rId63" name="Check Box 72">
              <controlPr defaultSize="0" autoFill="0" autoLine="0" autoPict="0">
                <anchor moveWithCells="1">
                  <from>
                    <xdr:col>5</xdr:col>
                    <xdr:colOff>19050</xdr:colOff>
                    <xdr:row>160</xdr:row>
                    <xdr:rowOff>190500</xdr:rowOff>
                  </from>
                  <to>
                    <xdr:col>5</xdr:col>
                    <xdr:colOff>285750</xdr:colOff>
                    <xdr:row>162</xdr:row>
                    <xdr:rowOff>0</xdr:rowOff>
                  </to>
                </anchor>
              </controlPr>
            </control>
          </mc:Choice>
        </mc:AlternateContent>
        <mc:AlternateContent xmlns:mc="http://schemas.openxmlformats.org/markup-compatibility/2006">
          <mc:Choice Requires="x14">
            <control shapeId="54349" r:id="rId64" name="Check Box 77">
              <controlPr defaultSize="0" autoFill="0" autoLine="0" autoPict="0">
                <anchor moveWithCells="1">
                  <from>
                    <xdr:col>2</xdr:col>
                    <xdr:colOff>457200</xdr:colOff>
                    <xdr:row>167</xdr:row>
                    <xdr:rowOff>228600</xdr:rowOff>
                  </from>
                  <to>
                    <xdr:col>2</xdr:col>
                    <xdr:colOff>742950</xdr:colOff>
                    <xdr:row>169</xdr:row>
                    <xdr:rowOff>0</xdr:rowOff>
                  </to>
                </anchor>
              </controlPr>
            </control>
          </mc:Choice>
        </mc:AlternateContent>
        <mc:AlternateContent xmlns:mc="http://schemas.openxmlformats.org/markup-compatibility/2006">
          <mc:Choice Requires="x14">
            <control shapeId="54350" r:id="rId65" name="Check Box 78">
              <controlPr defaultSize="0" autoFill="0" autoLine="0" autoPict="0">
                <anchor moveWithCells="1">
                  <from>
                    <xdr:col>5</xdr:col>
                    <xdr:colOff>266700</xdr:colOff>
                    <xdr:row>167</xdr:row>
                    <xdr:rowOff>241300</xdr:rowOff>
                  </from>
                  <to>
                    <xdr:col>5</xdr:col>
                    <xdr:colOff>647700</xdr:colOff>
                    <xdr:row>169</xdr:row>
                    <xdr:rowOff>0</xdr:rowOff>
                  </to>
                </anchor>
              </controlPr>
            </control>
          </mc:Choice>
        </mc:AlternateContent>
        <mc:AlternateContent xmlns:mc="http://schemas.openxmlformats.org/markup-compatibility/2006">
          <mc:Choice Requires="x14">
            <control shapeId="54351" r:id="rId66" name="Check Box 79">
              <controlPr defaultSize="0" autoFill="0" autoLine="0" autoPict="0">
                <anchor moveWithCells="1">
                  <from>
                    <xdr:col>2</xdr:col>
                    <xdr:colOff>457200</xdr:colOff>
                    <xdr:row>170</xdr:row>
                    <xdr:rowOff>228600</xdr:rowOff>
                  </from>
                  <to>
                    <xdr:col>2</xdr:col>
                    <xdr:colOff>742950</xdr:colOff>
                    <xdr:row>172</xdr:row>
                    <xdr:rowOff>0</xdr:rowOff>
                  </to>
                </anchor>
              </controlPr>
            </control>
          </mc:Choice>
        </mc:AlternateContent>
        <mc:AlternateContent xmlns:mc="http://schemas.openxmlformats.org/markup-compatibility/2006">
          <mc:Choice Requires="x14">
            <control shapeId="54352" r:id="rId67" name="Check Box 80">
              <controlPr defaultSize="0" autoFill="0" autoLine="0" autoPict="0">
                <anchor moveWithCells="1">
                  <from>
                    <xdr:col>5</xdr:col>
                    <xdr:colOff>266700</xdr:colOff>
                    <xdr:row>170</xdr:row>
                    <xdr:rowOff>241300</xdr:rowOff>
                  </from>
                  <to>
                    <xdr:col>5</xdr:col>
                    <xdr:colOff>647700</xdr:colOff>
                    <xdr:row>172</xdr:row>
                    <xdr:rowOff>0</xdr:rowOff>
                  </to>
                </anchor>
              </controlPr>
            </control>
          </mc:Choice>
        </mc:AlternateContent>
        <mc:AlternateContent xmlns:mc="http://schemas.openxmlformats.org/markup-compatibility/2006">
          <mc:Choice Requires="x14">
            <control shapeId="54353" r:id="rId68" name="Check Box 81">
              <controlPr defaultSize="0" autoFill="0" autoLine="0" autoPict="0">
                <anchor moveWithCells="1">
                  <from>
                    <xdr:col>2</xdr:col>
                    <xdr:colOff>457200</xdr:colOff>
                    <xdr:row>173</xdr:row>
                    <xdr:rowOff>228600</xdr:rowOff>
                  </from>
                  <to>
                    <xdr:col>2</xdr:col>
                    <xdr:colOff>742950</xdr:colOff>
                    <xdr:row>174</xdr:row>
                    <xdr:rowOff>203200</xdr:rowOff>
                  </to>
                </anchor>
              </controlPr>
            </control>
          </mc:Choice>
        </mc:AlternateContent>
        <mc:AlternateContent xmlns:mc="http://schemas.openxmlformats.org/markup-compatibility/2006">
          <mc:Choice Requires="x14">
            <control shapeId="54354" r:id="rId69" name="Check Box 82">
              <controlPr defaultSize="0" autoFill="0" autoLine="0" autoPict="0">
                <anchor moveWithCells="1">
                  <from>
                    <xdr:col>5</xdr:col>
                    <xdr:colOff>266700</xdr:colOff>
                    <xdr:row>173</xdr:row>
                    <xdr:rowOff>241300</xdr:rowOff>
                  </from>
                  <to>
                    <xdr:col>5</xdr:col>
                    <xdr:colOff>647700</xdr:colOff>
                    <xdr:row>174</xdr:row>
                    <xdr:rowOff>203200</xdr:rowOff>
                  </to>
                </anchor>
              </controlPr>
            </control>
          </mc:Choice>
        </mc:AlternateContent>
        <mc:AlternateContent xmlns:mc="http://schemas.openxmlformats.org/markup-compatibility/2006">
          <mc:Choice Requires="x14">
            <control shapeId="54355" r:id="rId70" name="Check Box 83">
              <controlPr defaultSize="0" autoFill="0" autoLine="0" autoPict="0">
                <anchor moveWithCells="1">
                  <from>
                    <xdr:col>5</xdr:col>
                    <xdr:colOff>19050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54356" r:id="rId71" name="Check Box 84">
              <controlPr defaultSize="0" autoFill="0" autoLine="0" autoPict="0">
                <anchor moveWithCells="1">
                  <from>
                    <xdr:col>5</xdr:col>
                    <xdr:colOff>19050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54357" r:id="rId72" name="Check Box 85">
              <controlPr defaultSize="0" autoFill="0" autoLine="0" autoPict="0">
                <anchor moveWithCells="1">
                  <from>
                    <xdr:col>5</xdr:col>
                    <xdr:colOff>19050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54358" r:id="rId73" name="Check Box 86">
              <controlPr defaultSize="0" autoFill="0" autoLine="0" autoPict="0">
                <anchor moveWithCells="1">
                  <from>
                    <xdr:col>5</xdr:col>
                    <xdr:colOff>19050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54359" r:id="rId74" name="Check Box 87">
              <controlPr defaultSize="0" autoFill="0" autoLine="0" autoPict="0">
                <anchor moveWithCells="1">
                  <from>
                    <xdr:col>5</xdr:col>
                    <xdr:colOff>19050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54360" r:id="rId75" name="Check Box 88">
              <controlPr defaultSize="0" autoFill="0" autoLine="0" autoPict="0">
                <anchor moveWithCells="1">
                  <from>
                    <xdr:col>5</xdr:col>
                    <xdr:colOff>19050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54361" r:id="rId76" name="Check Box 89">
              <controlPr defaultSize="0" autoFill="0" autoLine="0" autoPict="0">
                <anchor moveWithCells="1">
                  <from>
                    <xdr:col>5</xdr:col>
                    <xdr:colOff>19050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54362" r:id="rId77" name="Check Box 90">
              <controlPr defaultSize="0" autoFill="0" autoLine="0" autoPict="0">
                <anchor moveWithCells="1">
                  <from>
                    <xdr:col>5</xdr:col>
                    <xdr:colOff>19050</xdr:colOff>
                    <xdr:row>199</xdr:row>
                    <xdr:rowOff>190500</xdr:rowOff>
                  </from>
                  <to>
                    <xdr:col>5</xdr:col>
                    <xdr:colOff>285750</xdr:colOff>
                    <xdr:row>201</xdr:row>
                    <xdr:rowOff>0</xdr:rowOff>
                  </to>
                </anchor>
              </controlPr>
            </control>
          </mc:Choice>
        </mc:AlternateContent>
        <mc:AlternateContent xmlns:mc="http://schemas.openxmlformats.org/markup-compatibility/2006">
          <mc:Choice Requires="x14">
            <control shapeId="54363" r:id="rId78" name="Check Box 91">
              <controlPr defaultSize="0" autoFill="0" autoLine="0" autoPict="0">
                <anchor moveWithCells="1">
                  <from>
                    <xdr:col>5</xdr:col>
                    <xdr:colOff>19050</xdr:colOff>
                    <xdr:row>200</xdr:row>
                    <xdr:rowOff>190500</xdr:rowOff>
                  </from>
                  <to>
                    <xdr:col>5</xdr:col>
                    <xdr:colOff>285750</xdr:colOff>
                    <xdr:row>202</xdr:row>
                    <xdr:rowOff>0</xdr:rowOff>
                  </to>
                </anchor>
              </controlPr>
            </control>
          </mc:Choice>
        </mc:AlternateContent>
        <mc:AlternateContent xmlns:mc="http://schemas.openxmlformats.org/markup-compatibility/2006">
          <mc:Choice Requires="x14">
            <control shapeId="54371" r:id="rId79" name="Check Box 99">
              <controlPr defaultSize="0" autoFill="0" autoLine="0" autoPict="0">
                <anchor moveWithCells="1">
                  <from>
                    <xdr:col>5</xdr:col>
                    <xdr:colOff>19050</xdr:colOff>
                    <xdr:row>72</xdr:row>
                    <xdr:rowOff>190500</xdr:rowOff>
                  </from>
                  <to>
                    <xdr:col>5</xdr:col>
                    <xdr:colOff>285750</xdr:colOff>
                    <xdr:row>74</xdr:row>
                    <xdr:rowOff>0</xdr:rowOff>
                  </to>
                </anchor>
              </controlPr>
            </control>
          </mc:Choice>
        </mc:AlternateContent>
        <mc:AlternateContent xmlns:mc="http://schemas.openxmlformats.org/markup-compatibility/2006">
          <mc:Choice Requires="x14">
            <control shapeId="54372" r:id="rId80" name="Check Box 100">
              <controlPr defaultSize="0" autoFill="0" autoLine="0" autoPict="0">
                <anchor moveWithCells="1">
                  <from>
                    <xdr:col>5</xdr:col>
                    <xdr:colOff>19050</xdr:colOff>
                    <xdr:row>73</xdr:row>
                    <xdr:rowOff>190500</xdr:rowOff>
                  </from>
                  <to>
                    <xdr:col>5</xdr:col>
                    <xdr:colOff>285750</xdr:colOff>
                    <xdr:row>75</xdr:row>
                    <xdr:rowOff>0</xdr:rowOff>
                  </to>
                </anchor>
              </controlPr>
            </control>
          </mc:Choice>
        </mc:AlternateContent>
        <mc:AlternateContent xmlns:mc="http://schemas.openxmlformats.org/markup-compatibility/2006">
          <mc:Choice Requires="x14">
            <control shapeId="54373" r:id="rId81" name="Check Box 101">
              <controlPr defaultSize="0" autoFill="0" autoLine="0" autoPict="0">
                <anchor moveWithCells="1">
                  <from>
                    <xdr:col>5</xdr:col>
                    <xdr:colOff>19050</xdr:colOff>
                    <xdr:row>74</xdr:row>
                    <xdr:rowOff>190500</xdr:rowOff>
                  </from>
                  <to>
                    <xdr:col>5</xdr:col>
                    <xdr:colOff>285750</xdr:colOff>
                    <xdr:row>76</xdr:row>
                    <xdr:rowOff>0</xdr:rowOff>
                  </to>
                </anchor>
              </controlPr>
            </control>
          </mc:Choice>
        </mc:AlternateContent>
        <mc:AlternateContent xmlns:mc="http://schemas.openxmlformats.org/markup-compatibility/2006">
          <mc:Choice Requires="x14">
            <control shapeId="54374" r:id="rId82" name="Check Box 102">
              <controlPr defaultSize="0" autoFill="0" autoLine="0" autoPict="0">
                <anchor moveWithCells="1">
                  <from>
                    <xdr:col>5</xdr:col>
                    <xdr:colOff>19050</xdr:colOff>
                    <xdr:row>75</xdr:row>
                    <xdr:rowOff>190500</xdr:rowOff>
                  </from>
                  <to>
                    <xdr:col>5</xdr:col>
                    <xdr:colOff>285750</xdr:colOff>
                    <xdr:row>77</xdr:row>
                    <xdr:rowOff>0</xdr:rowOff>
                  </to>
                </anchor>
              </controlPr>
            </control>
          </mc:Choice>
        </mc:AlternateContent>
        <mc:AlternateContent xmlns:mc="http://schemas.openxmlformats.org/markup-compatibility/2006">
          <mc:Choice Requires="x14">
            <control shapeId="54375" r:id="rId83" name="Check Box 103">
              <controlPr defaultSize="0" autoFill="0" autoLine="0" autoPict="0">
                <anchor moveWithCells="1">
                  <from>
                    <xdr:col>5</xdr:col>
                    <xdr:colOff>19050</xdr:colOff>
                    <xdr:row>76</xdr:row>
                    <xdr:rowOff>190500</xdr:rowOff>
                  </from>
                  <to>
                    <xdr:col>5</xdr:col>
                    <xdr:colOff>285750</xdr:colOff>
                    <xdr:row>78</xdr:row>
                    <xdr:rowOff>0</xdr:rowOff>
                  </to>
                </anchor>
              </controlPr>
            </control>
          </mc:Choice>
        </mc:AlternateContent>
        <mc:AlternateContent xmlns:mc="http://schemas.openxmlformats.org/markup-compatibility/2006">
          <mc:Choice Requires="x14">
            <control shapeId="54376" r:id="rId84" name="Check Box 104">
              <controlPr defaultSize="0" autoFill="0" autoLine="0" autoPict="0">
                <anchor moveWithCells="1">
                  <from>
                    <xdr:col>5</xdr:col>
                    <xdr:colOff>19050</xdr:colOff>
                    <xdr:row>77</xdr:row>
                    <xdr:rowOff>190500</xdr:rowOff>
                  </from>
                  <to>
                    <xdr:col>5</xdr:col>
                    <xdr:colOff>285750</xdr:colOff>
                    <xdr:row>79</xdr:row>
                    <xdr:rowOff>0</xdr:rowOff>
                  </to>
                </anchor>
              </controlPr>
            </control>
          </mc:Choice>
        </mc:AlternateContent>
        <mc:AlternateContent xmlns:mc="http://schemas.openxmlformats.org/markup-compatibility/2006">
          <mc:Choice Requires="x14">
            <control shapeId="54377" r:id="rId85" name="Check Box 105">
              <controlPr defaultSize="0" autoFill="0" autoLine="0" autoPict="0">
                <anchor moveWithCells="1">
                  <from>
                    <xdr:col>5</xdr:col>
                    <xdr:colOff>19050</xdr:colOff>
                    <xdr:row>78</xdr:row>
                    <xdr:rowOff>190500</xdr:rowOff>
                  </from>
                  <to>
                    <xdr:col>5</xdr:col>
                    <xdr:colOff>285750</xdr:colOff>
                    <xdr:row>80</xdr:row>
                    <xdr:rowOff>0</xdr:rowOff>
                  </to>
                </anchor>
              </controlPr>
            </control>
          </mc:Choice>
        </mc:AlternateContent>
        <mc:AlternateContent xmlns:mc="http://schemas.openxmlformats.org/markup-compatibility/2006">
          <mc:Choice Requires="x14">
            <control shapeId="54378" r:id="rId86" name="Check Box 106">
              <controlPr defaultSize="0" autoFill="0" autoLine="0" autoPict="0">
                <anchor moveWithCells="1">
                  <from>
                    <xdr:col>5</xdr:col>
                    <xdr:colOff>19050</xdr:colOff>
                    <xdr:row>79</xdr:row>
                    <xdr:rowOff>190500</xdr:rowOff>
                  </from>
                  <to>
                    <xdr:col>5</xdr:col>
                    <xdr:colOff>285750</xdr:colOff>
                    <xdr:row>81</xdr:row>
                    <xdr:rowOff>0</xdr:rowOff>
                  </to>
                </anchor>
              </controlPr>
            </control>
          </mc:Choice>
        </mc:AlternateContent>
        <mc:AlternateContent xmlns:mc="http://schemas.openxmlformats.org/markup-compatibility/2006">
          <mc:Choice Requires="x14">
            <control shapeId="54379" r:id="rId87" name="Check Box 107">
              <controlPr defaultSize="0" autoFill="0" autoLine="0" autoPict="0">
                <anchor moveWithCells="1">
                  <from>
                    <xdr:col>5</xdr:col>
                    <xdr:colOff>19050</xdr:colOff>
                    <xdr:row>80</xdr:row>
                    <xdr:rowOff>190500</xdr:rowOff>
                  </from>
                  <to>
                    <xdr:col>5</xdr:col>
                    <xdr:colOff>285750</xdr:colOff>
                    <xdr:row>82</xdr:row>
                    <xdr:rowOff>0</xdr:rowOff>
                  </to>
                </anchor>
              </controlPr>
            </control>
          </mc:Choice>
        </mc:AlternateContent>
        <mc:AlternateContent xmlns:mc="http://schemas.openxmlformats.org/markup-compatibility/2006">
          <mc:Choice Requires="x14">
            <control shapeId="54380" r:id="rId88" name="Check Box 108">
              <controlPr defaultSize="0" autoFill="0" autoLine="0" autoPict="0">
                <anchor moveWithCells="1">
                  <from>
                    <xdr:col>5</xdr:col>
                    <xdr:colOff>19050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54381" r:id="rId89" name="Check Box 109">
              <controlPr defaultSize="0" autoFill="0" autoLine="0" autoPict="0">
                <anchor moveWithCells="1">
                  <from>
                    <xdr:col>5</xdr:col>
                    <xdr:colOff>19050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54382" r:id="rId90" name="Check Box 110">
              <controlPr defaultSize="0" autoFill="0" autoLine="0" autoPict="0">
                <anchor moveWithCells="1">
                  <from>
                    <xdr:col>5</xdr:col>
                    <xdr:colOff>19050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54383" r:id="rId91" name="Check Box 111">
              <controlPr defaultSize="0" autoFill="0" autoLine="0" autoPict="0">
                <anchor moveWithCells="1">
                  <from>
                    <xdr:col>5</xdr:col>
                    <xdr:colOff>19050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54384" r:id="rId92" name="Check Box 112">
              <controlPr defaultSize="0" autoFill="0" autoLine="0" autoPict="0">
                <anchor moveWithCells="1">
                  <from>
                    <xdr:col>5</xdr:col>
                    <xdr:colOff>19050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54385" r:id="rId93" name="Check Box 113">
              <controlPr defaultSize="0" autoFill="0" autoLine="0" autoPict="0">
                <anchor moveWithCells="1">
                  <from>
                    <xdr:col>5</xdr:col>
                    <xdr:colOff>19050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54386" r:id="rId94" name="Check Box 114">
              <controlPr defaultSize="0" autoFill="0" autoLine="0" autoPict="0">
                <anchor moveWithCells="1">
                  <from>
                    <xdr:col>5</xdr:col>
                    <xdr:colOff>19050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54387" r:id="rId95" name="Check Box 115">
              <controlPr defaultSize="0" autoFill="0" autoLine="0" autoPict="0">
                <anchor moveWithCells="1">
                  <from>
                    <xdr:col>5</xdr:col>
                    <xdr:colOff>19050</xdr:colOff>
                    <xdr:row>119</xdr:row>
                    <xdr:rowOff>190500</xdr:rowOff>
                  </from>
                  <to>
                    <xdr:col>5</xdr:col>
                    <xdr:colOff>285750</xdr:colOff>
                    <xdr:row>121</xdr:row>
                    <xdr:rowOff>0</xdr:rowOff>
                  </to>
                </anchor>
              </controlPr>
            </control>
          </mc:Choice>
        </mc:AlternateContent>
        <mc:AlternateContent xmlns:mc="http://schemas.openxmlformats.org/markup-compatibility/2006">
          <mc:Choice Requires="x14">
            <control shapeId="54388" r:id="rId96" name="Check Box 116">
              <controlPr defaultSize="0" autoFill="0" autoLine="0" autoPict="0">
                <anchor moveWithCells="1">
                  <from>
                    <xdr:col>5</xdr:col>
                    <xdr:colOff>19050</xdr:colOff>
                    <xdr:row>120</xdr:row>
                    <xdr:rowOff>190500</xdr:rowOff>
                  </from>
                  <to>
                    <xdr:col>5</xdr:col>
                    <xdr:colOff>285750</xdr:colOff>
                    <xdr:row>122</xdr:row>
                    <xdr:rowOff>0</xdr:rowOff>
                  </to>
                </anchor>
              </controlPr>
            </control>
          </mc:Choice>
        </mc:AlternateContent>
        <mc:AlternateContent xmlns:mc="http://schemas.openxmlformats.org/markup-compatibility/2006">
          <mc:Choice Requires="x14">
            <control shapeId="54389" r:id="rId97" name="Check Box 117">
              <controlPr defaultSize="0" autoFill="0" autoLine="0" autoPict="0">
                <anchor moveWithCells="1">
                  <from>
                    <xdr:col>5</xdr:col>
                    <xdr:colOff>19050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54390" r:id="rId98" name="Check Box 118">
              <controlPr defaultSize="0" autoFill="0" autoLine="0" autoPict="0">
                <anchor moveWithCells="1">
                  <from>
                    <xdr:col>5</xdr:col>
                    <xdr:colOff>19050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54391" r:id="rId99" name="Check Box 119">
              <controlPr defaultSize="0" autoFill="0" autoLine="0" autoPict="0">
                <anchor moveWithCells="1">
                  <from>
                    <xdr:col>5</xdr:col>
                    <xdr:colOff>19050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54392" r:id="rId100" name="Check Box 120">
              <controlPr defaultSize="0" autoFill="0" autoLine="0" autoPict="0">
                <anchor moveWithCells="1">
                  <from>
                    <xdr:col>5</xdr:col>
                    <xdr:colOff>19050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54393" r:id="rId101" name="Check Box 121">
              <controlPr defaultSize="0" autoFill="0" autoLine="0" autoPict="0">
                <anchor moveWithCells="1">
                  <from>
                    <xdr:col>5</xdr:col>
                    <xdr:colOff>19050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54394" r:id="rId102" name="Check Box 122">
              <controlPr defaultSize="0" autoFill="0" autoLine="0" autoPict="0">
                <anchor moveWithCells="1">
                  <from>
                    <xdr:col>5</xdr:col>
                    <xdr:colOff>19050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54395" r:id="rId103" name="Check Box 123">
              <controlPr defaultSize="0" autoFill="0" autoLine="0" autoPict="0">
                <anchor moveWithCells="1">
                  <from>
                    <xdr:col>5</xdr:col>
                    <xdr:colOff>19050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54396" r:id="rId104" name="Check Box 124">
              <controlPr defaultSize="0" autoFill="0" autoLine="0" autoPict="0">
                <anchor moveWithCells="1">
                  <from>
                    <xdr:col>5</xdr:col>
                    <xdr:colOff>19050</xdr:colOff>
                    <xdr:row>119</xdr:row>
                    <xdr:rowOff>190500</xdr:rowOff>
                  </from>
                  <to>
                    <xdr:col>5</xdr:col>
                    <xdr:colOff>285750</xdr:colOff>
                    <xdr:row>121</xdr:row>
                    <xdr:rowOff>0</xdr:rowOff>
                  </to>
                </anchor>
              </controlPr>
            </control>
          </mc:Choice>
        </mc:AlternateContent>
        <mc:AlternateContent xmlns:mc="http://schemas.openxmlformats.org/markup-compatibility/2006">
          <mc:Choice Requires="x14">
            <control shapeId="54397" r:id="rId105" name="Check Box 125">
              <controlPr defaultSize="0" autoFill="0" autoLine="0" autoPict="0">
                <anchor moveWithCells="1">
                  <from>
                    <xdr:col>5</xdr:col>
                    <xdr:colOff>19050</xdr:colOff>
                    <xdr:row>120</xdr:row>
                    <xdr:rowOff>190500</xdr:rowOff>
                  </from>
                  <to>
                    <xdr:col>5</xdr:col>
                    <xdr:colOff>285750</xdr:colOff>
                    <xdr:row>122</xdr:row>
                    <xdr:rowOff>0</xdr:rowOff>
                  </to>
                </anchor>
              </controlPr>
            </control>
          </mc:Choice>
        </mc:AlternateContent>
        <mc:AlternateContent xmlns:mc="http://schemas.openxmlformats.org/markup-compatibility/2006">
          <mc:Choice Requires="x14">
            <control shapeId="54398" r:id="rId106" name="Check Box 126">
              <controlPr defaultSize="0" autoFill="0" autoLine="0" autoPict="0">
                <anchor moveWithCells="1">
                  <from>
                    <xdr:col>5</xdr:col>
                    <xdr:colOff>19050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54399" r:id="rId107" name="Check Box 127">
              <controlPr defaultSize="0" autoFill="0" autoLine="0" autoPict="0">
                <anchor moveWithCells="1">
                  <from>
                    <xdr:col>5</xdr:col>
                    <xdr:colOff>19050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54400" r:id="rId108" name="Check Box 128">
              <controlPr defaultSize="0" autoFill="0" autoLine="0" autoPict="0">
                <anchor moveWithCells="1">
                  <from>
                    <xdr:col>5</xdr:col>
                    <xdr:colOff>19050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54401" r:id="rId109" name="Check Box 129">
              <controlPr defaultSize="0" autoFill="0" autoLine="0" autoPict="0">
                <anchor moveWithCells="1">
                  <from>
                    <xdr:col>5</xdr:col>
                    <xdr:colOff>19050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54402" r:id="rId110" name="Check Box 130">
              <controlPr defaultSize="0" autoFill="0" autoLine="0" autoPict="0">
                <anchor moveWithCells="1">
                  <from>
                    <xdr:col>5</xdr:col>
                    <xdr:colOff>19050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54403" r:id="rId111" name="Check Box 131">
              <controlPr defaultSize="0" autoFill="0" autoLine="0" autoPict="0">
                <anchor moveWithCells="1">
                  <from>
                    <xdr:col>5</xdr:col>
                    <xdr:colOff>19050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54404" r:id="rId112" name="Check Box 132">
              <controlPr defaultSize="0" autoFill="0" autoLine="0" autoPict="0">
                <anchor moveWithCells="1">
                  <from>
                    <xdr:col>5</xdr:col>
                    <xdr:colOff>19050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54405" r:id="rId113" name="Check Box 133">
              <controlPr defaultSize="0" autoFill="0" autoLine="0" autoPict="0">
                <anchor moveWithCells="1">
                  <from>
                    <xdr:col>5</xdr:col>
                    <xdr:colOff>19050</xdr:colOff>
                    <xdr:row>159</xdr:row>
                    <xdr:rowOff>190500</xdr:rowOff>
                  </from>
                  <to>
                    <xdr:col>5</xdr:col>
                    <xdr:colOff>285750</xdr:colOff>
                    <xdr:row>161</xdr:row>
                    <xdr:rowOff>0</xdr:rowOff>
                  </to>
                </anchor>
              </controlPr>
            </control>
          </mc:Choice>
        </mc:AlternateContent>
        <mc:AlternateContent xmlns:mc="http://schemas.openxmlformats.org/markup-compatibility/2006">
          <mc:Choice Requires="x14">
            <control shapeId="54406" r:id="rId114" name="Check Box 134">
              <controlPr defaultSize="0" autoFill="0" autoLine="0" autoPict="0">
                <anchor moveWithCells="1">
                  <from>
                    <xdr:col>5</xdr:col>
                    <xdr:colOff>19050</xdr:colOff>
                    <xdr:row>160</xdr:row>
                    <xdr:rowOff>190500</xdr:rowOff>
                  </from>
                  <to>
                    <xdr:col>5</xdr:col>
                    <xdr:colOff>285750</xdr:colOff>
                    <xdr:row>162</xdr:row>
                    <xdr:rowOff>0</xdr:rowOff>
                  </to>
                </anchor>
              </controlPr>
            </control>
          </mc:Choice>
        </mc:AlternateContent>
        <mc:AlternateContent xmlns:mc="http://schemas.openxmlformats.org/markup-compatibility/2006">
          <mc:Choice Requires="x14">
            <control shapeId="54407" r:id="rId115" name="Check Box 135">
              <controlPr defaultSize="0" autoFill="0" autoLine="0" autoPict="0">
                <anchor moveWithCells="1">
                  <from>
                    <xdr:col>5</xdr:col>
                    <xdr:colOff>19050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54408" r:id="rId116" name="Check Box 136">
              <controlPr defaultSize="0" autoFill="0" autoLine="0" autoPict="0">
                <anchor moveWithCells="1">
                  <from>
                    <xdr:col>5</xdr:col>
                    <xdr:colOff>19050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54409" r:id="rId117" name="Check Box 137">
              <controlPr defaultSize="0" autoFill="0" autoLine="0" autoPict="0">
                <anchor moveWithCells="1">
                  <from>
                    <xdr:col>5</xdr:col>
                    <xdr:colOff>19050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54410" r:id="rId118" name="Check Box 138">
              <controlPr defaultSize="0" autoFill="0" autoLine="0" autoPict="0">
                <anchor moveWithCells="1">
                  <from>
                    <xdr:col>5</xdr:col>
                    <xdr:colOff>19050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54411" r:id="rId119" name="Check Box 139">
              <controlPr defaultSize="0" autoFill="0" autoLine="0" autoPict="0">
                <anchor moveWithCells="1">
                  <from>
                    <xdr:col>5</xdr:col>
                    <xdr:colOff>19050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54412" r:id="rId120" name="Check Box 140">
              <controlPr defaultSize="0" autoFill="0" autoLine="0" autoPict="0">
                <anchor moveWithCells="1">
                  <from>
                    <xdr:col>5</xdr:col>
                    <xdr:colOff>19050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54413" r:id="rId121" name="Check Box 141">
              <controlPr defaultSize="0" autoFill="0" autoLine="0" autoPict="0">
                <anchor moveWithCells="1">
                  <from>
                    <xdr:col>5</xdr:col>
                    <xdr:colOff>19050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54414" r:id="rId122" name="Check Box 142">
              <controlPr defaultSize="0" autoFill="0" autoLine="0" autoPict="0">
                <anchor moveWithCells="1">
                  <from>
                    <xdr:col>5</xdr:col>
                    <xdr:colOff>19050</xdr:colOff>
                    <xdr:row>159</xdr:row>
                    <xdr:rowOff>190500</xdr:rowOff>
                  </from>
                  <to>
                    <xdr:col>5</xdr:col>
                    <xdr:colOff>285750</xdr:colOff>
                    <xdr:row>161</xdr:row>
                    <xdr:rowOff>0</xdr:rowOff>
                  </to>
                </anchor>
              </controlPr>
            </control>
          </mc:Choice>
        </mc:AlternateContent>
        <mc:AlternateContent xmlns:mc="http://schemas.openxmlformats.org/markup-compatibility/2006">
          <mc:Choice Requires="x14">
            <control shapeId="54415" r:id="rId123" name="Check Box 143">
              <controlPr defaultSize="0" autoFill="0" autoLine="0" autoPict="0">
                <anchor moveWithCells="1">
                  <from>
                    <xdr:col>5</xdr:col>
                    <xdr:colOff>19050</xdr:colOff>
                    <xdr:row>160</xdr:row>
                    <xdr:rowOff>190500</xdr:rowOff>
                  </from>
                  <to>
                    <xdr:col>5</xdr:col>
                    <xdr:colOff>285750</xdr:colOff>
                    <xdr:row>162</xdr:row>
                    <xdr:rowOff>0</xdr:rowOff>
                  </to>
                </anchor>
              </controlPr>
            </control>
          </mc:Choice>
        </mc:AlternateContent>
        <mc:AlternateContent xmlns:mc="http://schemas.openxmlformats.org/markup-compatibility/2006">
          <mc:Choice Requires="x14">
            <control shapeId="54416" r:id="rId124" name="Check Box 144">
              <controlPr defaultSize="0" autoFill="0" autoLine="0" autoPict="0">
                <anchor moveWithCells="1">
                  <from>
                    <xdr:col>5</xdr:col>
                    <xdr:colOff>19050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54417" r:id="rId125" name="Check Box 145">
              <controlPr defaultSize="0" autoFill="0" autoLine="0" autoPict="0">
                <anchor moveWithCells="1">
                  <from>
                    <xdr:col>5</xdr:col>
                    <xdr:colOff>19050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54418" r:id="rId126" name="Check Box 146">
              <controlPr defaultSize="0" autoFill="0" autoLine="0" autoPict="0">
                <anchor moveWithCells="1">
                  <from>
                    <xdr:col>5</xdr:col>
                    <xdr:colOff>19050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54419" r:id="rId127" name="Check Box 147">
              <controlPr defaultSize="0" autoFill="0" autoLine="0" autoPict="0">
                <anchor moveWithCells="1">
                  <from>
                    <xdr:col>5</xdr:col>
                    <xdr:colOff>19050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54420" r:id="rId128" name="Check Box 148">
              <controlPr defaultSize="0" autoFill="0" autoLine="0" autoPict="0">
                <anchor moveWithCells="1">
                  <from>
                    <xdr:col>5</xdr:col>
                    <xdr:colOff>19050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54421" r:id="rId129" name="Check Box 149">
              <controlPr defaultSize="0" autoFill="0" autoLine="0" autoPict="0">
                <anchor moveWithCells="1">
                  <from>
                    <xdr:col>5</xdr:col>
                    <xdr:colOff>19050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54422" r:id="rId130" name="Check Box 150">
              <controlPr defaultSize="0" autoFill="0" autoLine="0" autoPict="0">
                <anchor moveWithCells="1">
                  <from>
                    <xdr:col>5</xdr:col>
                    <xdr:colOff>19050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54423" r:id="rId131" name="Check Box 151">
              <controlPr defaultSize="0" autoFill="0" autoLine="0" autoPict="0">
                <anchor moveWithCells="1">
                  <from>
                    <xdr:col>5</xdr:col>
                    <xdr:colOff>19050</xdr:colOff>
                    <xdr:row>159</xdr:row>
                    <xdr:rowOff>190500</xdr:rowOff>
                  </from>
                  <to>
                    <xdr:col>5</xdr:col>
                    <xdr:colOff>285750</xdr:colOff>
                    <xdr:row>161</xdr:row>
                    <xdr:rowOff>0</xdr:rowOff>
                  </to>
                </anchor>
              </controlPr>
            </control>
          </mc:Choice>
        </mc:AlternateContent>
        <mc:AlternateContent xmlns:mc="http://schemas.openxmlformats.org/markup-compatibility/2006">
          <mc:Choice Requires="x14">
            <control shapeId="54424" r:id="rId132" name="Check Box 152">
              <controlPr defaultSize="0" autoFill="0" autoLine="0" autoPict="0">
                <anchor moveWithCells="1">
                  <from>
                    <xdr:col>5</xdr:col>
                    <xdr:colOff>19050</xdr:colOff>
                    <xdr:row>160</xdr:row>
                    <xdr:rowOff>190500</xdr:rowOff>
                  </from>
                  <to>
                    <xdr:col>5</xdr:col>
                    <xdr:colOff>285750</xdr:colOff>
                    <xdr:row>162</xdr:row>
                    <xdr:rowOff>0</xdr:rowOff>
                  </to>
                </anchor>
              </controlPr>
            </control>
          </mc:Choice>
        </mc:AlternateContent>
        <mc:AlternateContent xmlns:mc="http://schemas.openxmlformats.org/markup-compatibility/2006">
          <mc:Choice Requires="x14">
            <control shapeId="54425" r:id="rId133" name="Check Box 153">
              <controlPr defaultSize="0" autoFill="0" autoLine="0" autoPict="0">
                <anchor moveWithCells="1">
                  <from>
                    <xdr:col>5</xdr:col>
                    <xdr:colOff>19050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54426" r:id="rId134" name="Check Box 154">
              <controlPr defaultSize="0" autoFill="0" autoLine="0" autoPict="0">
                <anchor moveWithCells="1">
                  <from>
                    <xdr:col>5</xdr:col>
                    <xdr:colOff>19050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54427" r:id="rId135" name="Check Box 155">
              <controlPr defaultSize="0" autoFill="0" autoLine="0" autoPict="0">
                <anchor moveWithCells="1">
                  <from>
                    <xdr:col>5</xdr:col>
                    <xdr:colOff>19050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54428" r:id="rId136" name="Check Box 156">
              <controlPr defaultSize="0" autoFill="0" autoLine="0" autoPict="0">
                <anchor moveWithCells="1">
                  <from>
                    <xdr:col>5</xdr:col>
                    <xdr:colOff>19050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54429" r:id="rId137" name="Check Box 157">
              <controlPr defaultSize="0" autoFill="0" autoLine="0" autoPict="0">
                <anchor moveWithCells="1">
                  <from>
                    <xdr:col>5</xdr:col>
                    <xdr:colOff>19050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54430" r:id="rId138" name="Check Box 158">
              <controlPr defaultSize="0" autoFill="0" autoLine="0" autoPict="0">
                <anchor moveWithCells="1">
                  <from>
                    <xdr:col>5</xdr:col>
                    <xdr:colOff>19050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54431" r:id="rId139" name="Check Box 159">
              <controlPr defaultSize="0" autoFill="0" autoLine="0" autoPict="0">
                <anchor moveWithCells="1">
                  <from>
                    <xdr:col>5</xdr:col>
                    <xdr:colOff>19050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54432" r:id="rId140" name="Check Box 160">
              <controlPr defaultSize="0" autoFill="0" autoLine="0" autoPict="0">
                <anchor moveWithCells="1">
                  <from>
                    <xdr:col>5</xdr:col>
                    <xdr:colOff>19050</xdr:colOff>
                    <xdr:row>199</xdr:row>
                    <xdr:rowOff>190500</xdr:rowOff>
                  </from>
                  <to>
                    <xdr:col>5</xdr:col>
                    <xdr:colOff>285750</xdr:colOff>
                    <xdr:row>201</xdr:row>
                    <xdr:rowOff>0</xdr:rowOff>
                  </to>
                </anchor>
              </controlPr>
            </control>
          </mc:Choice>
        </mc:AlternateContent>
        <mc:AlternateContent xmlns:mc="http://schemas.openxmlformats.org/markup-compatibility/2006">
          <mc:Choice Requires="x14">
            <control shapeId="54433" r:id="rId141" name="Check Box 161">
              <controlPr defaultSize="0" autoFill="0" autoLine="0" autoPict="0">
                <anchor moveWithCells="1">
                  <from>
                    <xdr:col>5</xdr:col>
                    <xdr:colOff>19050</xdr:colOff>
                    <xdr:row>200</xdr:row>
                    <xdr:rowOff>190500</xdr:rowOff>
                  </from>
                  <to>
                    <xdr:col>5</xdr:col>
                    <xdr:colOff>285750</xdr:colOff>
                    <xdr:row>202</xdr:row>
                    <xdr:rowOff>0</xdr:rowOff>
                  </to>
                </anchor>
              </controlPr>
            </control>
          </mc:Choice>
        </mc:AlternateContent>
        <mc:AlternateContent xmlns:mc="http://schemas.openxmlformats.org/markup-compatibility/2006">
          <mc:Choice Requires="x14">
            <control shapeId="54434" r:id="rId142" name="Check Box 162">
              <controlPr defaultSize="0" autoFill="0" autoLine="0" autoPict="0">
                <anchor moveWithCells="1">
                  <from>
                    <xdr:col>5</xdr:col>
                    <xdr:colOff>19050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54435" r:id="rId143" name="Check Box 163">
              <controlPr defaultSize="0" autoFill="0" autoLine="0" autoPict="0">
                <anchor moveWithCells="1">
                  <from>
                    <xdr:col>5</xdr:col>
                    <xdr:colOff>19050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54436" r:id="rId144" name="Check Box 164">
              <controlPr defaultSize="0" autoFill="0" autoLine="0" autoPict="0">
                <anchor moveWithCells="1">
                  <from>
                    <xdr:col>5</xdr:col>
                    <xdr:colOff>19050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54437" r:id="rId145" name="Check Box 165">
              <controlPr defaultSize="0" autoFill="0" autoLine="0" autoPict="0">
                <anchor moveWithCells="1">
                  <from>
                    <xdr:col>5</xdr:col>
                    <xdr:colOff>19050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54438" r:id="rId146" name="Check Box 166">
              <controlPr defaultSize="0" autoFill="0" autoLine="0" autoPict="0">
                <anchor moveWithCells="1">
                  <from>
                    <xdr:col>5</xdr:col>
                    <xdr:colOff>19050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54439" r:id="rId147" name="Check Box 167">
              <controlPr defaultSize="0" autoFill="0" autoLine="0" autoPict="0">
                <anchor moveWithCells="1">
                  <from>
                    <xdr:col>5</xdr:col>
                    <xdr:colOff>19050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54440" r:id="rId148" name="Check Box 168">
              <controlPr defaultSize="0" autoFill="0" autoLine="0" autoPict="0">
                <anchor moveWithCells="1">
                  <from>
                    <xdr:col>5</xdr:col>
                    <xdr:colOff>19050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54441" r:id="rId149" name="Check Box 169">
              <controlPr defaultSize="0" autoFill="0" autoLine="0" autoPict="0">
                <anchor moveWithCells="1">
                  <from>
                    <xdr:col>5</xdr:col>
                    <xdr:colOff>19050</xdr:colOff>
                    <xdr:row>199</xdr:row>
                    <xdr:rowOff>190500</xdr:rowOff>
                  </from>
                  <to>
                    <xdr:col>5</xdr:col>
                    <xdr:colOff>285750</xdr:colOff>
                    <xdr:row>201</xdr:row>
                    <xdr:rowOff>0</xdr:rowOff>
                  </to>
                </anchor>
              </controlPr>
            </control>
          </mc:Choice>
        </mc:AlternateContent>
        <mc:AlternateContent xmlns:mc="http://schemas.openxmlformats.org/markup-compatibility/2006">
          <mc:Choice Requires="x14">
            <control shapeId="54442" r:id="rId150" name="Check Box 170">
              <controlPr defaultSize="0" autoFill="0" autoLine="0" autoPict="0">
                <anchor moveWithCells="1">
                  <from>
                    <xdr:col>5</xdr:col>
                    <xdr:colOff>19050</xdr:colOff>
                    <xdr:row>200</xdr:row>
                    <xdr:rowOff>190500</xdr:rowOff>
                  </from>
                  <to>
                    <xdr:col>5</xdr:col>
                    <xdr:colOff>285750</xdr:colOff>
                    <xdr:row>202</xdr:row>
                    <xdr:rowOff>0</xdr:rowOff>
                  </to>
                </anchor>
              </controlPr>
            </control>
          </mc:Choice>
        </mc:AlternateContent>
        <mc:AlternateContent xmlns:mc="http://schemas.openxmlformats.org/markup-compatibility/2006">
          <mc:Choice Requires="x14">
            <control shapeId="54443" r:id="rId151" name="Check Box 171">
              <controlPr defaultSize="0" autoFill="0" autoLine="0" autoPict="0">
                <anchor moveWithCells="1">
                  <from>
                    <xdr:col>5</xdr:col>
                    <xdr:colOff>19050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54444" r:id="rId152" name="Check Box 172">
              <controlPr defaultSize="0" autoFill="0" autoLine="0" autoPict="0">
                <anchor moveWithCells="1">
                  <from>
                    <xdr:col>5</xdr:col>
                    <xdr:colOff>19050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54445" r:id="rId153" name="Check Box 173">
              <controlPr defaultSize="0" autoFill="0" autoLine="0" autoPict="0">
                <anchor moveWithCells="1">
                  <from>
                    <xdr:col>5</xdr:col>
                    <xdr:colOff>19050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54446" r:id="rId154" name="Check Box 174">
              <controlPr defaultSize="0" autoFill="0" autoLine="0" autoPict="0">
                <anchor moveWithCells="1">
                  <from>
                    <xdr:col>5</xdr:col>
                    <xdr:colOff>19050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54447" r:id="rId155" name="Check Box 175">
              <controlPr defaultSize="0" autoFill="0" autoLine="0" autoPict="0">
                <anchor moveWithCells="1">
                  <from>
                    <xdr:col>5</xdr:col>
                    <xdr:colOff>19050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54448" r:id="rId156" name="Check Box 176">
              <controlPr defaultSize="0" autoFill="0" autoLine="0" autoPict="0">
                <anchor moveWithCells="1">
                  <from>
                    <xdr:col>5</xdr:col>
                    <xdr:colOff>19050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54449" r:id="rId157" name="Check Box 177">
              <controlPr defaultSize="0" autoFill="0" autoLine="0" autoPict="0">
                <anchor moveWithCells="1">
                  <from>
                    <xdr:col>5</xdr:col>
                    <xdr:colOff>19050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54450" r:id="rId158" name="Check Box 178">
              <controlPr defaultSize="0" autoFill="0" autoLine="0" autoPict="0">
                <anchor moveWithCells="1">
                  <from>
                    <xdr:col>5</xdr:col>
                    <xdr:colOff>19050</xdr:colOff>
                    <xdr:row>199</xdr:row>
                    <xdr:rowOff>190500</xdr:rowOff>
                  </from>
                  <to>
                    <xdr:col>5</xdr:col>
                    <xdr:colOff>285750</xdr:colOff>
                    <xdr:row>201</xdr:row>
                    <xdr:rowOff>0</xdr:rowOff>
                  </to>
                </anchor>
              </controlPr>
            </control>
          </mc:Choice>
        </mc:AlternateContent>
        <mc:AlternateContent xmlns:mc="http://schemas.openxmlformats.org/markup-compatibility/2006">
          <mc:Choice Requires="x14">
            <control shapeId="54451" r:id="rId159" name="Check Box 179">
              <controlPr defaultSize="0" autoFill="0" autoLine="0" autoPict="0">
                <anchor moveWithCells="1">
                  <from>
                    <xdr:col>5</xdr:col>
                    <xdr:colOff>19050</xdr:colOff>
                    <xdr:row>200</xdr:row>
                    <xdr:rowOff>190500</xdr:rowOff>
                  </from>
                  <to>
                    <xdr:col>5</xdr:col>
                    <xdr:colOff>285750</xdr:colOff>
                    <xdr:row>202</xdr:row>
                    <xdr:rowOff>0</xdr:rowOff>
                  </to>
                </anchor>
              </controlPr>
            </control>
          </mc:Choice>
        </mc:AlternateContent>
        <mc:AlternateContent xmlns:mc="http://schemas.openxmlformats.org/markup-compatibility/2006">
          <mc:Choice Requires="x14">
            <control shapeId="54452" r:id="rId160" name="Check Box 180">
              <controlPr defaultSize="0" autoFill="0" autoLine="0" autoPict="0">
                <anchor moveWithCells="1">
                  <from>
                    <xdr:col>5</xdr:col>
                    <xdr:colOff>19050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54453" r:id="rId161" name="Check Box 181">
              <controlPr defaultSize="0" autoFill="0" autoLine="0" autoPict="0">
                <anchor moveWithCells="1">
                  <from>
                    <xdr:col>5</xdr:col>
                    <xdr:colOff>19050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54454" r:id="rId162" name="Check Box 182">
              <controlPr defaultSize="0" autoFill="0" autoLine="0" autoPict="0">
                <anchor moveWithCells="1">
                  <from>
                    <xdr:col>5</xdr:col>
                    <xdr:colOff>19050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54455" r:id="rId163" name="Check Box 183">
              <controlPr defaultSize="0" autoFill="0" autoLine="0" autoPict="0">
                <anchor moveWithCells="1">
                  <from>
                    <xdr:col>5</xdr:col>
                    <xdr:colOff>19050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54456" r:id="rId164" name="Check Box 184">
              <controlPr defaultSize="0" autoFill="0" autoLine="0" autoPict="0">
                <anchor moveWithCells="1">
                  <from>
                    <xdr:col>5</xdr:col>
                    <xdr:colOff>19050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54457" r:id="rId165" name="Check Box 185">
              <controlPr defaultSize="0" autoFill="0" autoLine="0" autoPict="0">
                <anchor moveWithCells="1">
                  <from>
                    <xdr:col>5</xdr:col>
                    <xdr:colOff>19050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54458" r:id="rId166" name="Check Box 186">
              <controlPr defaultSize="0" autoFill="0" autoLine="0" autoPict="0">
                <anchor moveWithCells="1">
                  <from>
                    <xdr:col>5</xdr:col>
                    <xdr:colOff>19050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54459" r:id="rId167" name="Check Box 187">
              <controlPr defaultSize="0" autoFill="0" autoLine="0" autoPict="0">
                <anchor moveWithCells="1">
                  <from>
                    <xdr:col>5</xdr:col>
                    <xdr:colOff>19050</xdr:colOff>
                    <xdr:row>199</xdr:row>
                    <xdr:rowOff>190500</xdr:rowOff>
                  </from>
                  <to>
                    <xdr:col>5</xdr:col>
                    <xdr:colOff>285750</xdr:colOff>
                    <xdr:row>201</xdr:row>
                    <xdr:rowOff>0</xdr:rowOff>
                  </to>
                </anchor>
              </controlPr>
            </control>
          </mc:Choice>
        </mc:AlternateContent>
        <mc:AlternateContent xmlns:mc="http://schemas.openxmlformats.org/markup-compatibility/2006">
          <mc:Choice Requires="x14">
            <control shapeId="54460" r:id="rId168" name="Check Box 188">
              <controlPr defaultSize="0" autoFill="0" autoLine="0" autoPict="0">
                <anchor moveWithCells="1">
                  <from>
                    <xdr:col>5</xdr:col>
                    <xdr:colOff>19050</xdr:colOff>
                    <xdr:row>200</xdr:row>
                    <xdr:rowOff>190500</xdr:rowOff>
                  </from>
                  <to>
                    <xdr:col>5</xdr:col>
                    <xdr:colOff>285750</xdr:colOff>
                    <xdr:row>202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'Metadata (dold)'!$R$3:$R$12</xm:f>
          </x14:formula1>
          <xm:sqref>C21:F21 C62:F62 C103:F103 C143:F143 C183:F183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CDEB-5B9F-47F8-B7D6-D62FE89E8B4F}">
  <sheetPr codeName="Taul14"/>
  <dimension ref="A1:J11"/>
  <sheetViews>
    <sheetView showGridLines="0" topLeftCell="A3" zoomScaleNormal="100" workbookViewId="0">
      <selection activeCell="C8" sqref="C8"/>
    </sheetView>
  </sheetViews>
  <sheetFormatPr defaultColWidth="9.23046875" defaultRowHeight="15.5" x14ac:dyDescent="0.35"/>
  <cols>
    <col min="1" max="1" width="3.765625" style="403" customWidth="1"/>
    <col min="2" max="2" width="52.53515625" style="403" customWidth="1"/>
    <col min="3" max="3" width="26" style="403" customWidth="1"/>
    <col min="4" max="4" width="6.23046875" style="403" customWidth="1"/>
    <col min="5" max="5" width="11.07421875" style="403" customWidth="1"/>
    <col min="6" max="16384" width="9.23046875" style="403"/>
  </cols>
  <sheetData>
    <row r="1" spans="1:10" hidden="1" x14ac:dyDescent="0.35">
      <c r="C1" s="145" t="s">
        <v>170</v>
      </c>
    </row>
    <row r="2" spans="1:10" ht="66" hidden="1" customHeight="1" x14ac:dyDescent="0.35">
      <c r="C2" s="145">
        <v>0.01</v>
      </c>
    </row>
    <row r="3" spans="1:10" ht="16.149999999999999" customHeight="1" x14ac:dyDescent="0.35">
      <c r="A3" s="397" t="s">
        <v>118</v>
      </c>
      <c r="E3" s="652" t="s">
        <v>640</v>
      </c>
      <c r="F3" s="653"/>
      <c r="G3" s="654"/>
    </row>
    <row r="4" spans="1:10" ht="16.149999999999999" customHeight="1" x14ac:dyDescent="0.35">
      <c r="B4" s="214" t="s">
        <v>197</v>
      </c>
      <c r="C4" s="418"/>
    </row>
    <row r="5" spans="1:10" ht="16.149999999999999" customHeight="1" x14ac:dyDescent="0.35">
      <c r="B5" s="423"/>
      <c r="C5" s="145"/>
      <c r="E5" s="409"/>
    </row>
    <row r="6" spans="1:10" ht="16.149999999999999" customHeight="1" x14ac:dyDescent="0.35">
      <c r="B6" s="30"/>
      <c r="C6" s="29"/>
      <c r="D6" s="146"/>
    </row>
    <row r="7" spans="1:10" ht="16.149999999999999" customHeight="1" x14ac:dyDescent="0.35">
      <c r="B7" s="30"/>
      <c r="C7" s="148" t="s">
        <v>51</v>
      </c>
      <c r="D7" s="146"/>
      <c r="E7" s="598" t="s">
        <v>465</v>
      </c>
      <c r="F7" s="598"/>
      <c r="G7" s="598"/>
      <c r="H7" s="598"/>
      <c r="I7" s="598"/>
      <c r="J7" s="598"/>
    </row>
    <row r="8" spans="1:10" ht="16.149999999999999" customHeight="1" x14ac:dyDescent="0.35">
      <c r="B8" s="149" t="s">
        <v>52</v>
      </c>
      <c r="C8" s="454"/>
      <c r="D8" s="146"/>
      <c r="E8" s="598"/>
      <c r="F8" s="598"/>
      <c r="G8" s="598"/>
      <c r="H8" s="598"/>
      <c r="I8" s="598"/>
      <c r="J8" s="598"/>
    </row>
    <row r="9" spans="1:10" ht="34" customHeight="1" x14ac:dyDescent="0.35">
      <c r="B9" s="655"/>
      <c r="C9" s="656"/>
      <c r="D9" s="146"/>
      <c r="E9" s="598"/>
      <c r="F9" s="598"/>
      <c r="G9" s="598"/>
      <c r="H9" s="598"/>
      <c r="I9" s="598"/>
      <c r="J9" s="598"/>
    </row>
    <row r="10" spans="1:10" ht="16.149999999999999" customHeight="1" x14ac:dyDescent="0.35">
      <c r="B10" s="149" t="s">
        <v>182</v>
      </c>
      <c r="C10" s="455" t="str">
        <f>"500 tecken ("&amp;TEXT(LEN(B11),"0")&amp;" använda)"</f>
        <v>500 tecken (0 använda)</v>
      </c>
      <c r="E10" s="598"/>
      <c r="F10" s="598"/>
      <c r="G10" s="598"/>
      <c r="H10" s="598"/>
      <c r="I10" s="598"/>
      <c r="J10" s="598"/>
    </row>
    <row r="11" spans="1:10" ht="95.25" customHeight="1" x14ac:dyDescent="0.35">
      <c r="B11" s="514"/>
      <c r="C11" s="516"/>
    </row>
  </sheetData>
  <sheetProtection sheet="1" selectLockedCells="1"/>
  <mergeCells count="4">
    <mergeCell ref="E3:G3"/>
    <mergeCell ref="E7:J10"/>
    <mergeCell ref="B9:C9"/>
    <mergeCell ref="B11:C1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1" xr:uid="{00000000-0002-0000-0E00-000000000000}">
      <formula1>500</formula1>
    </dataValidation>
  </dataValidations>
  <hyperlinks>
    <hyperlink ref="E3:G3" location="'Börja här'!A1" display="PALAA TÄSTÄ KANSISIVULLE" xr:uid="{00000000-0004-0000-0E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legacyDrawing r:id="rId2"/>
  <extLst>
    <ext xmlns:x14="http://schemas.microsoft.com/office/spreadsheetml/2009/9/main" uri="{CCE6A557-97BC-4b89-ADB6-D9C93CAAB3DF}">
      <x14:dataValidations xmlns:xm="http://schemas.microsoft.com/office/excel/2006/main" count="1">
        <x14:dataValidation type="list" showErrorMessage="1" xr:uid="{00000000-0002-0000-0E00-000001000000}">
          <x14:formula1>
            <xm:f>'Metadata (dold)'!$C$3:$C$5</xm:f>
          </x14:formula1>
          <xm:sqref>C8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11"/>
  <dimension ref="A1:AF139"/>
  <sheetViews>
    <sheetView zoomScaleNormal="100" workbookViewId="0">
      <selection activeCell="G1" sqref="G1:I1"/>
    </sheetView>
  </sheetViews>
  <sheetFormatPr defaultColWidth="9.23046875" defaultRowHeight="15.5" x14ac:dyDescent="0.35"/>
  <cols>
    <col min="1" max="1" width="3.765625" style="150" customWidth="1"/>
    <col min="2" max="2" width="35.765625" style="150" customWidth="1"/>
    <col min="3" max="3" width="27.765625" style="150" customWidth="1"/>
    <col min="4" max="4" width="32.765625" style="150" customWidth="1"/>
    <col min="5" max="5" width="12.765625" style="150" customWidth="1"/>
    <col min="6" max="11" width="9.23046875" style="150"/>
    <col min="12" max="16384" width="9.23046875" style="15"/>
  </cols>
  <sheetData>
    <row r="1" spans="1:23" ht="16.149999999999999" customHeight="1" x14ac:dyDescent="0.35">
      <c r="A1" s="7" t="s">
        <v>119</v>
      </c>
      <c r="G1" s="657" t="s">
        <v>641</v>
      </c>
      <c r="H1" s="658"/>
      <c r="I1" s="659"/>
      <c r="L1" s="150"/>
      <c r="M1" s="150"/>
      <c r="N1" s="150"/>
      <c r="O1" s="150"/>
      <c r="P1" s="150"/>
      <c r="Q1" s="150"/>
      <c r="R1" s="150"/>
      <c r="S1" s="150"/>
      <c r="T1" s="150"/>
      <c r="U1" s="150"/>
      <c r="V1" s="150"/>
      <c r="W1" s="150"/>
    </row>
    <row r="2" spans="1:23" ht="16.149999999999999" customHeight="1" x14ac:dyDescent="0.35">
      <c r="B2" s="154" t="s">
        <v>198</v>
      </c>
      <c r="C2" s="339"/>
      <c r="D2" s="155" t="s">
        <v>56</v>
      </c>
      <c r="E2" s="156">
        <f>SUM(E6:E19)</f>
        <v>0</v>
      </c>
      <c r="L2" s="150"/>
      <c r="M2" s="150"/>
      <c r="N2" s="150"/>
      <c r="O2" s="150"/>
      <c r="P2" s="150"/>
      <c r="Q2" s="150"/>
      <c r="R2" s="150"/>
      <c r="S2" s="150"/>
      <c r="T2" s="150"/>
      <c r="U2" s="150"/>
      <c r="V2" s="150"/>
      <c r="W2" s="150"/>
    </row>
    <row r="3" spans="1:23" ht="16.149999999999999" customHeight="1" x14ac:dyDescent="0.35">
      <c r="L3" s="150"/>
      <c r="M3" s="150"/>
      <c r="N3" s="150"/>
      <c r="O3" s="150"/>
      <c r="P3" s="150"/>
      <c r="Q3" s="150"/>
      <c r="R3" s="150"/>
      <c r="S3" s="150"/>
      <c r="T3" s="150"/>
      <c r="U3" s="150"/>
      <c r="V3" s="150"/>
      <c r="W3" s="150"/>
    </row>
    <row r="4" spans="1:23" ht="16.149999999999999" customHeight="1" x14ac:dyDescent="0.35">
      <c r="L4" s="150"/>
      <c r="M4" s="150"/>
      <c r="N4" s="150"/>
      <c r="O4" s="150"/>
      <c r="P4" s="150"/>
      <c r="Q4" s="150"/>
      <c r="R4" s="150"/>
      <c r="S4" s="150"/>
      <c r="T4" s="150"/>
      <c r="U4" s="150"/>
      <c r="V4" s="150"/>
      <c r="W4" s="150"/>
    </row>
    <row r="5" spans="1:23" ht="16.149999999999999" customHeight="1" x14ac:dyDescent="0.35">
      <c r="B5" s="157" t="s">
        <v>85</v>
      </c>
      <c r="C5" s="157" t="s">
        <v>57</v>
      </c>
      <c r="D5" s="158" t="s">
        <v>473</v>
      </c>
      <c r="E5" s="159" t="s">
        <v>55</v>
      </c>
      <c r="L5" s="150"/>
      <c r="M5" s="150"/>
      <c r="N5" s="150"/>
      <c r="O5" s="150"/>
      <c r="P5" s="150"/>
      <c r="Q5" s="150"/>
      <c r="R5" s="150"/>
      <c r="S5" s="150"/>
      <c r="T5" s="150"/>
      <c r="U5" s="150"/>
      <c r="V5" s="150"/>
      <c r="W5" s="150"/>
    </row>
    <row r="6" spans="1:23" ht="35.15" customHeight="1" x14ac:dyDescent="0.35">
      <c r="B6" s="160"/>
      <c r="C6" s="160"/>
      <c r="D6" s="161"/>
      <c r="E6" s="350"/>
      <c r="L6" s="150"/>
      <c r="M6" s="150"/>
      <c r="N6" s="150"/>
      <c r="O6" s="150"/>
      <c r="P6" s="150"/>
      <c r="Q6" s="150"/>
      <c r="R6" s="150"/>
      <c r="S6" s="150"/>
      <c r="T6" s="150"/>
      <c r="U6" s="150"/>
      <c r="V6" s="150"/>
      <c r="W6" s="150"/>
    </row>
    <row r="7" spans="1:23" ht="35.15" customHeight="1" x14ac:dyDescent="0.35">
      <c r="B7" s="160"/>
      <c r="C7" s="160"/>
      <c r="D7" s="161"/>
      <c r="E7" s="350"/>
      <c r="L7" s="150"/>
      <c r="M7" s="150"/>
      <c r="N7" s="150"/>
      <c r="O7" s="150"/>
      <c r="P7" s="150"/>
      <c r="Q7" s="150"/>
      <c r="R7" s="150"/>
      <c r="S7" s="150"/>
      <c r="T7" s="150"/>
      <c r="U7" s="150"/>
      <c r="V7" s="150"/>
      <c r="W7" s="150"/>
    </row>
    <row r="8" spans="1:23" ht="35.15" customHeight="1" x14ac:dyDescent="0.35">
      <c r="B8" s="160"/>
      <c r="C8" s="160"/>
      <c r="D8" s="161"/>
      <c r="E8" s="350"/>
      <c r="L8" s="150"/>
      <c r="M8" s="150"/>
      <c r="N8" s="150"/>
      <c r="O8" s="150"/>
      <c r="P8" s="150"/>
      <c r="Q8" s="150"/>
      <c r="R8" s="150"/>
      <c r="S8" s="150"/>
      <c r="T8" s="150"/>
      <c r="U8" s="150"/>
      <c r="V8" s="150"/>
      <c r="W8" s="150"/>
    </row>
    <row r="9" spans="1:23" ht="35.15" customHeight="1" x14ac:dyDescent="0.35">
      <c r="B9" s="160"/>
      <c r="C9" s="160"/>
      <c r="D9" s="161"/>
      <c r="E9" s="350"/>
      <c r="L9" s="150"/>
      <c r="M9" s="150"/>
      <c r="N9" s="150"/>
      <c r="O9" s="150"/>
      <c r="P9" s="150"/>
      <c r="Q9" s="150"/>
      <c r="R9" s="150"/>
      <c r="S9" s="150"/>
      <c r="T9" s="150"/>
      <c r="U9" s="150"/>
      <c r="V9" s="150"/>
      <c r="W9" s="150"/>
    </row>
    <row r="10" spans="1:23" ht="35.15" customHeight="1" x14ac:dyDescent="0.35">
      <c r="B10" s="160"/>
      <c r="C10" s="160"/>
      <c r="D10" s="161"/>
      <c r="E10" s="350"/>
      <c r="L10" s="150"/>
      <c r="M10" s="150"/>
      <c r="N10" s="150"/>
      <c r="O10" s="150"/>
      <c r="P10" s="150"/>
      <c r="Q10" s="150"/>
      <c r="R10" s="150"/>
      <c r="S10" s="150"/>
      <c r="T10" s="150"/>
      <c r="U10" s="150"/>
      <c r="V10" s="150"/>
      <c r="W10" s="150"/>
    </row>
    <row r="11" spans="1:23" ht="35.15" customHeight="1" x14ac:dyDescent="0.35">
      <c r="B11" s="160"/>
      <c r="C11" s="160"/>
      <c r="D11" s="161"/>
      <c r="E11" s="350"/>
      <c r="L11" s="150"/>
      <c r="M11" s="150"/>
      <c r="N11" s="150"/>
      <c r="O11" s="150"/>
      <c r="P11" s="150"/>
      <c r="Q11" s="150"/>
      <c r="R11" s="150"/>
      <c r="S11" s="150"/>
      <c r="T11" s="150"/>
      <c r="U11" s="150"/>
      <c r="V11" s="150"/>
      <c r="W11" s="150"/>
    </row>
    <row r="12" spans="1:23" ht="35.15" customHeight="1" x14ac:dyDescent="0.35">
      <c r="B12" s="160"/>
      <c r="C12" s="160"/>
      <c r="D12" s="161"/>
      <c r="E12" s="350"/>
      <c r="L12" s="150"/>
      <c r="M12" s="150"/>
      <c r="N12" s="150"/>
      <c r="O12" s="150"/>
      <c r="P12" s="150"/>
      <c r="Q12" s="150"/>
      <c r="R12" s="150"/>
      <c r="S12" s="150"/>
      <c r="T12" s="150"/>
      <c r="U12" s="150"/>
      <c r="V12" s="150"/>
      <c r="W12" s="150"/>
    </row>
    <row r="13" spans="1:23" ht="35.15" customHeight="1" x14ac:dyDescent="0.35">
      <c r="B13" s="160"/>
      <c r="C13" s="160"/>
      <c r="D13" s="161"/>
      <c r="E13" s="350"/>
      <c r="L13" s="150"/>
      <c r="M13" s="150"/>
      <c r="N13" s="150"/>
      <c r="O13" s="150"/>
      <c r="P13" s="150"/>
      <c r="Q13" s="150"/>
      <c r="R13" s="150"/>
      <c r="S13" s="150"/>
      <c r="T13" s="150"/>
      <c r="U13" s="150"/>
      <c r="V13" s="150"/>
      <c r="W13" s="150"/>
    </row>
    <row r="14" spans="1:23" ht="35.15" customHeight="1" x14ac:dyDescent="0.35">
      <c r="B14" s="160"/>
      <c r="C14" s="160"/>
      <c r="D14" s="161"/>
      <c r="E14" s="350"/>
      <c r="L14" s="150"/>
      <c r="M14" s="150"/>
      <c r="N14" s="150"/>
      <c r="O14" s="150"/>
      <c r="P14" s="150"/>
      <c r="Q14" s="150"/>
      <c r="R14" s="150"/>
      <c r="S14" s="150"/>
      <c r="T14" s="150"/>
      <c r="U14" s="150"/>
      <c r="V14" s="150"/>
      <c r="W14" s="150"/>
    </row>
    <row r="15" spans="1:23" ht="35.15" customHeight="1" x14ac:dyDescent="0.35">
      <c r="B15" s="160"/>
      <c r="C15" s="160"/>
      <c r="D15" s="161"/>
      <c r="E15" s="350"/>
      <c r="L15" s="150"/>
      <c r="M15" s="150"/>
      <c r="N15" s="150"/>
      <c r="O15" s="150"/>
      <c r="P15" s="150"/>
      <c r="Q15" s="150"/>
      <c r="R15" s="150"/>
      <c r="S15" s="150"/>
      <c r="T15" s="150"/>
      <c r="U15" s="150"/>
      <c r="V15" s="150"/>
      <c r="W15" s="150"/>
    </row>
    <row r="16" spans="1:23" ht="35.15" customHeight="1" x14ac:dyDescent="0.35">
      <c r="B16" s="160"/>
      <c r="C16" s="160"/>
      <c r="D16" s="161"/>
      <c r="E16" s="350"/>
      <c r="L16" s="150"/>
      <c r="M16" s="150"/>
      <c r="N16" s="150"/>
      <c r="O16" s="150"/>
      <c r="P16" s="150"/>
      <c r="Q16" s="150"/>
      <c r="R16" s="150"/>
      <c r="S16" s="150"/>
      <c r="T16" s="150"/>
      <c r="U16" s="150"/>
      <c r="V16" s="150"/>
      <c r="W16" s="150"/>
    </row>
    <row r="17" spans="1:32" ht="35.15" customHeight="1" x14ac:dyDescent="0.35">
      <c r="B17" s="160"/>
      <c r="C17" s="160"/>
      <c r="D17" s="161"/>
      <c r="E17" s="350"/>
      <c r="L17" s="150"/>
      <c r="M17" s="150"/>
      <c r="N17" s="150"/>
      <c r="O17" s="150"/>
      <c r="P17" s="150"/>
      <c r="Q17" s="150"/>
      <c r="R17" s="150"/>
      <c r="S17" s="150"/>
      <c r="T17" s="150"/>
      <c r="U17" s="150"/>
      <c r="V17" s="150"/>
      <c r="W17" s="150"/>
    </row>
    <row r="18" spans="1:32" ht="35.15" customHeight="1" x14ac:dyDescent="0.35">
      <c r="B18" s="160"/>
      <c r="C18" s="160"/>
      <c r="D18" s="161"/>
      <c r="E18" s="350"/>
      <c r="L18" s="150"/>
      <c r="M18" s="150"/>
      <c r="N18" s="150"/>
      <c r="O18" s="150"/>
      <c r="P18" s="150"/>
      <c r="Q18" s="150"/>
      <c r="R18" s="150"/>
      <c r="S18" s="150"/>
      <c r="T18" s="150"/>
      <c r="U18" s="150"/>
      <c r="V18" s="150"/>
      <c r="W18" s="150"/>
    </row>
    <row r="19" spans="1:32" ht="35.15" customHeight="1" x14ac:dyDescent="0.35">
      <c r="B19" s="160"/>
      <c r="C19" s="160"/>
      <c r="D19" s="161"/>
      <c r="E19" s="350"/>
      <c r="L19" s="150"/>
      <c r="M19" s="150"/>
      <c r="N19" s="150"/>
      <c r="O19" s="150"/>
      <c r="P19" s="150"/>
      <c r="Q19" s="150"/>
      <c r="R19" s="150"/>
      <c r="S19" s="150"/>
      <c r="T19" s="150"/>
      <c r="U19" s="150"/>
      <c r="V19" s="150"/>
      <c r="W19" s="150"/>
    </row>
    <row r="20" spans="1:32" ht="16.149999999999999" customHeight="1" x14ac:dyDescent="0.35">
      <c r="L20" s="150"/>
      <c r="M20" s="150"/>
      <c r="N20" s="150"/>
      <c r="O20" s="150"/>
      <c r="P20" s="150"/>
      <c r="Q20" s="150"/>
      <c r="R20" s="150"/>
      <c r="S20" s="150"/>
      <c r="T20" s="150"/>
      <c r="U20" s="150"/>
      <c r="V20" s="150"/>
      <c r="W20" s="150"/>
    </row>
    <row r="21" spans="1:32" x14ac:dyDescent="0.35">
      <c r="A21" s="15"/>
      <c r="B21" s="209" t="s">
        <v>50</v>
      </c>
      <c r="C21" s="210" t="str">
        <f>"500 tecken ("&amp;TEXT(LEN(B22),"0")&amp;" använda)"</f>
        <v>500 tecken (0 använda)</v>
      </c>
      <c r="D21" s="211"/>
      <c r="F21" s="312"/>
      <c r="L21" s="150"/>
      <c r="M21" s="150"/>
      <c r="N21" s="150"/>
      <c r="O21" s="150"/>
      <c r="P21" s="150"/>
      <c r="Q21" s="150"/>
      <c r="R21" s="150"/>
      <c r="S21" s="150"/>
      <c r="T21" s="150"/>
      <c r="U21" s="150"/>
      <c r="V21" s="150"/>
      <c r="W21" s="150"/>
      <c r="X21" s="150"/>
      <c r="Y21" s="150"/>
      <c r="Z21" s="150"/>
      <c r="AA21" s="150"/>
      <c r="AB21" s="150"/>
      <c r="AC21" s="150"/>
      <c r="AD21" s="150"/>
      <c r="AE21" s="150"/>
      <c r="AF21" s="150"/>
    </row>
    <row r="22" spans="1:32" ht="113.15" customHeight="1" x14ac:dyDescent="0.35">
      <c r="A22" s="15"/>
      <c r="B22" s="514"/>
      <c r="C22" s="515"/>
      <c r="D22" s="516"/>
      <c r="L22" s="150"/>
      <c r="M22" s="150"/>
      <c r="N22" s="150"/>
      <c r="O22" s="150"/>
      <c r="P22" s="150"/>
      <c r="Q22" s="150"/>
      <c r="R22" s="150"/>
      <c r="S22" s="150"/>
      <c r="T22" s="150"/>
      <c r="U22" s="150"/>
      <c r="V22" s="150"/>
      <c r="W22" s="150"/>
      <c r="X22" s="150"/>
      <c r="Y22" s="150"/>
      <c r="Z22" s="150"/>
      <c r="AA22" s="150"/>
      <c r="AB22" s="150"/>
      <c r="AC22" s="150"/>
      <c r="AD22" s="150"/>
      <c r="AE22" s="150"/>
      <c r="AF22" s="150"/>
    </row>
    <row r="23" spans="1:32" ht="16.149999999999999" customHeight="1" x14ac:dyDescent="0.35">
      <c r="L23" s="150"/>
      <c r="M23" s="150"/>
      <c r="N23" s="150"/>
      <c r="O23" s="150"/>
      <c r="P23" s="150"/>
      <c r="Q23" s="150"/>
      <c r="R23" s="150"/>
      <c r="S23" s="150"/>
      <c r="T23" s="150"/>
      <c r="U23" s="150"/>
      <c r="V23" s="150"/>
      <c r="W23" s="150"/>
    </row>
    <row r="24" spans="1:32" ht="16.149999999999999" customHeight="1" x14ac:dyDescent="0.35">
      <c r="L24" s="150"/>
      <c r="M24" s="150"/>
      <c r="N24" s="150"/>
      <c r="O24" s="150"/>
      <c r="P24" s="150"/>
      <c r="Q24" s="150"/>
      <c r="R24" s="150"/>
      <c r="S24" s="150"/>
      <c r="T24" s="150"/>
      <c r="U24" s="150"/>
      <c r="V24" s="150"/>
      <c r="W24" s="150"/>
    </row>
    <row r="25" spans="1:32" ht="16.149999999999999" customHeight="1" x14ac:dyDescent="0.35">
      <c r="L25" s="150"/>
      <c r="M25" s="150"/>
      <c r="N25" s="150"/>
      <c r="O25" s="150"/>
      <c r="P25" s="150"/>
      <c r="Q25" s="150"/>
      <c r="R25" s="150"/>
      <c r="S25" s="150"/>
      <c r="T25" s="150"/>
      <c r="U25" s="150"/>
      <c r="V25" s="150"/>
      <c r="W25" s="150"/>
    </row>
    <row r="26" spans="1:32" ht="16.149999999999999" customHeight="1" x14ac:dyDescent="0.35">
      <c r="L26" s="150"/>
      <c r="M26" s="150"/>
      <c r="N26" s="150"/>
      <c r="O26" s="150"/>
      <c r="P26" s="150"/>
      <c r="Q26" s="150"/>
      <c r="R26" s="150"/>
      <c r="S26" s="150"/>
      <c r="T26" s="150"/>
      <c r="U26" s="150"/>
      <c r="V26" s="150"/>
      <c r="W26" s="150"/>
    </row>
    <row r="27" spans="1:32" ht="16.149999999999999" customHeight="1" x14ac:dyDescent="0.35">
      <c r="L27" s="150"/>
      <c r="M27" s="150"/>
      <c r="N27" s="150"/>
      <c r="O27" s="150"/>
      <c r="P27" s="150"/>
      <c r="Q27" s="150"/>
      <c r="R27" s="150"/>
      <c r="S27" s="150"/>
      <c r="T27" s="150"/>
      <c r="U27" s="150"/>
      <c r="V27" s="150"/>
      <c r="W27" s="150"/>
    </row>
    <row r="28" spans="1:32" ht="16.149999999999999" customHeight="1" x14ac:dyDescent="0.35">
      <c r="L28" s="150"/>
      <c r="M28" s="150"/>
      <c r="N28" s="150"/>
      <c r="O28" s="150"/>
      <c r="P28" s="150"/>
      <c r="Q28" s="150"/>
      <c r="R28" s="150"/>
      <c r="S28" s="150"/>
      <c r="T28" s="150"/>
      <c r="U28" s="150"/>
      <c r="V28" s="150"/>
      <c r="W28" s="150"/>
    </row>
    <row r="29" spans="1:32" ht="16.149999999999999" customHeight="1" x14ac:dyDescent="0.35">
      <c r="L29" s="150"/>
      <c r="M29" s="150"/>
      <c r="N29" s="150"/>
      <c r="O29" s="150"/>
      <c r="P29" s="150"/>
      <c r="Q29" s="150"/>
      <c r="R29" s="150"/>
      <c r="S29" s="150"/>
      <c r="T29" s="150"/>
      <c r="U29" s="150"/>
      <c r="V29" s="150"/>
      <c r="W29" s="150"/>
    </row>
    <row r="30" spans="1:32" ht="16.149999999999999" customHeight="1" x14ac:dyDescent="0.35">
      <c r="L30" s="150"/>
      <c r="M30" s="150"/>
      <c r="N30" s="150"/>
      <c r="O30" s="150"/>
      <c r="P30" s="150"/>
      <c r="Q30" s="150"/>
      <c r="R30" s="150"/>
      <c r="S30" s="150"/>
      <c r="T30" s="150"/>
      <c r="U30" s="150"/>
      <c r="V30" s="150"/>
      <c r="W30" s="150"/>
    </row>
    <row r="31" spans="1:32" ht="16.149999999999999" customHeight="1" x14ac:dyDescent="0.35">
      <c r="L31" s="150"/>
      <c r="M31" s="150"/>
      <c r="N31" s="150"/>
      <c r="O31" s="150"/>
      <c r="P31" s="150"/>
      <c r="Q31" s="150"/>
      <c r="R31" s="150"/>
      <c r="S31" s="150"/>
      <c r="T31" s="150"/>
      <c r="U31" s="150"/>
      <c r="V31" s="150"/>
      <c r="W31" s="150"/>
    </row>
    <row r="32" spans="1:32" ht="16.149999999999999" customHeight="1" x14ac:dyDescent="0.35">
      <c r="L32" s="150"/>
      <c r="M32" s="150"/>
      <c r="N32" s="150"/>
      <c r="O32" s="150"/>
      <c r="P32" s="150"/>
      <c r="Q32" s="150"/>
      <c r="R32" s="150"/>
      <c r="S32" s="150"/>
      <c r="T32" s="150"/>
      <c r="U32" s="150"/>
      <c r="V32" s="150"/>
      <c r="W32" s="150"/>
    </row>
    <row r="33" spans="12:23" ht="16.149999999999999" customHeight="1" x14ac:dyDescent="0.35">
      <c r="L33" s="150"/>
      <c r="M33" s="150"/>
      <c r="N33" s="150"/>
      <c r="O33" s="150"/>
      <c r="P33" s="150"/>
      <c r="Q33" s="150"/>
      <c r="R33" s="150"/>
      <c r="S33" s="150"/>
      <c r="T33" s="150"/>
      <c r="U33" s="150"/>
      <c r="V33" s="150"/>
      <c r="W33" s="150"/>
    </row>
    <row r="34" spans="12:23" ht="16.149999999999999" customHeight="1" x14ac:dyDescent="0.35">
      <c r="L34" s="150"/>
      <c r="M34" s="150"/>
      <c r="N34" s="150"/>
      <c r="O34" s="150"/>
      <c r="P34" s="150"/>
      <c r="Q34" s="150"/>
      <c r="R34" s="150"/>
      <c r="S34" s="150"/>
      <c r="T34" s="150"/>
      <c r="U34" s="150"/>
      <c r="V34" s="150"/>
      <c r="W34" s="150"/>
    </row>
    <row r="35" spans="12:23" ht="16.149999999999999" customHeight="1" x14ac:dyDescent="0.35">
      <c r="L35" s="150"/>
      <c r="M35" s="150"/>
      <c r="N35" s="150"/>
      <c r="O35" s="150"/>
      <c r="P35" s="150"/>
      <c r="Q35" s="150"/>
      <c r="R35" s="150"/>
      <c r="S35" s="150"/>
      <c r="T35" s="150"/>
      <c r="U35" s="150"/>
      <c r="V35" s="150"/>
      <c r="W35" s="150"/>
    </row>
    <row r="36" spans="12:23" ht="16.149999999999999" customHeight="1" x14ac:dyDescent="0.35">
      <c r="L36" s="150"/>
      <c r="M36" s="150"/>
      <c r="N36" s="150"/>
      <c r="O36" s="150"/>
      <c r="P36" s="150"/>
      <c r="Q36" s="150"/>
      <c r="R36" s="150"/>
      <c r="S36" s="150"/>
      <c r="T36" s="150"/>
      <c r="U36" s="150"/>
      <c r="V36" s="150"/>
      <c r="W36" s="150"/>
    </row>
    <row r="37" spans="12:23" ht="16.149999999999999" customHeight="1" x14ac:dyDescent="0.35">
      <c r="L37" s="150"/>
      <c r="M37" s="150"/>
      <c r="N37" s="150"/>
      <c r="O37" s="150"/>
      <c r="P37" s="150"/>
      <c r="Q37" s="150"/>
      <c r="R37" s="150"/>
      <c r="S37" s="150"/>
      <c r="T37" s="150"/>
      <c r="U37" s="150"/>
      <c r="V37" s="150"/>
      <c r="W37" s="150"/>
    </row>
    <row r="38" spans="12:23" ht="16.149999999999999" customHeight="1" x14ac:dyDescent="0.35">
      <c r="L38" s="150"/>
      <c r="M38" s="150"/>
      <c r="N38" s="150"/>
      <c r="O38" s="150"/>
      <c r="P38" s="150"/>
      <c r="Q38" s="150"/>
      <c r="R38" s="150"/>
      <c r="S38" s="150"/>
      <c r="T38" s="150"/>
      <c r="U38" s="150"/>
      <c r="V38" s="150"/>
      <c r="W38" s="150"/>
    </row>
    <row r="39" spans="12:23" ht="16.149999999999999" customHeight="1" x14ac:dyDescent="0.35">
      <c r="L39" s="150"/>
      <c r="M39" s="150"/>
      <c r="N39" s="150"/>
      <c r="O39" s="150"/>
      <c r="P39" s="150"/>
      <c r="Q39" s="150"/>
      <c r="R39" s="150"/>
      <c r="S39" s="150"/>
      <c r="T39" s="150"/>
      <c r="U39" s="150"/>
      <c r="V39" s="150"/>
      <c r="W39" s="150"/>
    </row>
    <row r="40" spans="12:23" ht="16.149999999999999" customHeight="1" x14ac:dyDescent="0.35">
      <c r="L40" s="150"/>
      <c r="M40" s="150"/>
      <c r="N40" s="150"/>
      <c r="O40" s="150"/>
      <c r="P40" s="150"/>
      <c r="Q40" s="150"/>
      <c r="R40" s="150"/>
      <c r="S40" s="150"/>
      <c r="T40" s="150"/>
      <c r="U40" s="150"/>
      <c r="V40" s="150"/>
      <c r="W40" s="150"/>
    </row>
    <row r="41" spans="12:23" ht="16.149999999999999" customHeight="1" x14ac:dyDescent="0.35">
      <c r="L41" s="150"/>
      <c r="M41" s="150"/>
      <c r="N41" s="150"/>
      <c r="O41" s="150"/>
      <c r="P41" s="150"/>
      <c r="Q41" s="150"/>
      <c r="R41" s="150"/>
      <c r="S41" s="150"/>
      <c r="T41" s="150"/>
      <c r="U41" s="150"/>
      <c r="V41" s="150"/>
      <c r="W41" s="150"/>
    </row>
    <row r="42" spans="12:23" ht="16.149999999999999" customHeight="1" x14ac:dyDescent="0.35">
      <c r="L42" s="150"/>
      <c r="M42" s="150"/>
      <c r="N42" s="150"/>
      <c r="O42" s="150"/>
      <c r="P42" s="150"/>
      <c r="Q42" s="150"/>
      <c r="R42" s="150"/>
      <c r="S42" s="150"/>
      <c r="T42" s="150"/>
      <c r="U42" s="150"/>
      <c r="V42" s="150"/>
      <c r="W42" s="150"/>
    </row>
    <row r="43" spans="12:23" ht="16.149999999999999" customHeight="1" x14ac:dyDescent="0.35">
      <c r="L43" s="150"/>
      <c r="M43" s="150"/>
      <c r="N43" s="150"/>
      <c r="O43" s="150"/>
      <c r="P43" s="150"/>
      <c r="Q43" s="150"/>
      <c r="R43" s="150"/>
      <c r="S43" s="150"/>
      <c r="T43" s="150"/>
      <c r="U43" s="150"/>
      <c r="V43" s="150"/>
      <c r="W43" s="150"/>
    </row>
    <row r="44" spans="12:23" ht="16.149999999999999" customHeight="1" x14ac:dyDescent="0.35">
      <c r="L44" s="150"/>
      <c r="M44" s="150"/>
      <c r="N44" s="150"/>
      <c r="O44" s="150"/>
      <c r="P44" s="150"/>
      <c r="Q44" s="150"/>
      <c r="R44" s="150"/>
      <c r="S44" s="150"/>
      <c r="T44" s="150"/>
      <c r="U44" s="150"/>
      <c r="V44" s="150"/>
      <c r="W44" s="150"/>
    </row>
    <row r="45" spans="12:23" ht="16.149999999999999" customHeight="1" x14ac:dyDescent="0.35">
      <c r="L45" s="150"/>
      <c r="M45" s="150"/>
      <c r="N45" s="150"/>
      <c r="O45" s="150"/>
      <c r="P45" s="150"/>
      <c r="Q45" s="150"/>
      <c r="R45" s="150"/>
      <c r="S45" s="150"/>
      <c r="T45" s="150"/>
      <c r="U45" s="150"/>
      <c r="V45" s="150"/>
      <c r="W45" s="150"/>
    </row>
    <row r="46" spans="12:23" ht="16.149999999999999" customHeight="1" x14ac:dyDescent="0.35">
      <c r="L46" s="150"/>
      <c r="M46" s="150"/>
      <c r="N46" s="150"/>
      <c r="O46" s="150"/>
      <c r="P46" s="150"/>
      <c r="Q46" s="150"/>
      <c r="R46" s="150"/>
      <c r="S46" s="150"/>
      <c r="T46" s="150"/>
      <c r="U46" s="150"/>
      <c r="V46" s="150"/>
      <c r="W46" s="150"/>
    </row>
    <row r="47" spans="12:23" ht="16.149999999999999" customHeight="1" x14ac:dyDescent="0.35">
      <c r="L47" s="150"/>
      <c r="M47" s="150"/>
      <c r="N47" s="150"/>
      <c r="O47" s="150"/>
      <c r="P47" s="150"/>
      <c r="Q47" s="150"/>
      <c r="R47" s="150"/>
      <c r="S47" s="150"/>
      <c r="T47" s="150"/>
      <c r="U47" s="150"/>
      <c r="V47" s="150"/>
      <c r="W47" s="150"/>
    </row>
    <row r="48" spans="12:23" ht="16.149999999999999" customHeight="1" x14ac:dyDescent="0.35">
      <c r="L48" s="150"/>
      <c r="M48" s="150"/>
      <c r="N48" s="150"/>
      <c r="O48" s="150"/>
      <c r="P48" s="150"/>
      <c r="Q48" s="150"/>
      <c r="R48" s="150"/>
      <c r="S48" s="150"/>
      <c r="T48" s="150"/>
      <c r="U48" s="150"/>
      <c r="V48" s="150"/>
      <c r="W48" s="150"/>
    </row>
    <row r="49" spans="12:23" ht="16.149999999999999" customHeight="1" x14ac:dyDescent="0.35">
      <c r="L49" s="150"/>
      <c r="M49" s="150"/>
      <c r="N49" s="150"/>
      <c r="O49" s="150"/>
      <c r="P49" s="150"/>
      <c r="Q49" s="150"/>
      <c r="R49" s="150"/>
      <c r="S49" s="150"/>
      <c r="T49" s="150"/>
      <c r="U49" s="150"/>
      <c r="V49" s="150"/>
      <c r="W49" s="150"/>
    </row>
    <row r="50" spans="12:23" ht="16.149999999999999" customHeight="1" x14ac:dyDescent="0.35">
      <c r="L50" s="150"/>
      <c r="M50" s="150"/>
      <c r="N50" s="150"/>
      <c r="O50" s="150"/>
      <c r="P50" s="150"/>
      <c r="Q50" s="150"/>
      <c r="R50" s="150"/>
      <c r="S50" s="150"/>
      <c r="T50" s="150"/>
      <c r="U50" s="150"/>
      <c r="V50" s="150"/>
      <c r="W50" s="150"/>
    </row>
    <row r="51" spans="12:23" ht="16.149999999999999" customHeight="1" x14ac:dyDescent="0.35">
      <c r="L51" s="150"/>
      <c r="M51" s="150"/>
      <c r="N51" s="150"/>
      <c r="O51" s="150"/>
      <c r="P51" s="150"/>
      <c r="Q51" s="150"/>
      <c r="R51" s="150"/>
      <c r="S51" s="150"/>
      <c r="T51" s="150"/>
      <c r="U51" s="150"/>
      <c r="V51" s="150"/>
      <c r="W51" s="150"/>
    </row>
    <row r="52" spans="12:23" ht="16.149999999999999" customHeight="1" x14ac:dyDescent="0.35">
      <c r="L52" s="150"/>
      <c r="M52" s="150"/>
      <c r="N52" s="150"/>
      <c r="O52" s="150"/>
      <c r="P52" s="150"/>
      <c r="Q52" s="150"/>
      <c r="R52" s="150"/>
      <c r="S52" s="150"/>
      <c r="T52" s="150"/>
      <c r="U52" s="150"/>
      <c r="V52" s="150"/>
      <c r="W52" s="150"/>
    </row>
    <row r="53" spans="12:23" ht="16.149999999999999" customHeight="1" x14ac:dyDescent="0.35">
      <c r="L53" s="150"/>
      <c r="M53" s="150"/>
      <c r="N53" s="150"/>
      <c r="O53" s="150"/>
      <c r="P53" s="150"/>
      <c r="Q53" s="150"/>
      <c r="R53" s="150"/>
      <c r="S53" s="150"/>
      <c r="T53" s="150"/>
      <c r="U53" s="150"/>
      <c r="V53" s="150"/>
      <c r="W53" s="150"/>
    </row>
    <row r="54" spans="12:23" ht="16.149999999999999" customHeight="1" x14ac:dyDescent="0.35">
      <c r="L54" s="150"/>
      <c r="M54" s="150"/>
      <c r="N54" s="150"/>
      <c r="O54" s="150"/>
      <c r="P54" s="150"/>
      <c r="Q54" s="150"/>
      <c r="R54" s="150"/>
      <c r="S54" s="150"/>
      <c r="T54" s="150"/>
      <c r="U54" s="150"/>
      <c r="V54" s="150"/>
      <c r="W54" s="150"/>
    </row>
    <row r="55" spans="12:23" ht="16.149999999999999" customHeight="1" x14ac:dyDescent="0.35">
      <c r="L55" s="150"/>
      <c r="M55" s="150"/>
      <c r="N55" s="150"/>
      <c r="O55" s="150"/>
      <c r="P55" s="150"/>
      <c r="Q55" s="150"/>
      <c r="R55" s="150"/>
      <c r="S55" s="150"/>
      <c r="T55" s="150"/>
      <c r="U55" s="150"/>
      <c r="V55" s="150"/>
      <c r="W55" s="150"/>
    </row>
    <row r="56" spans="12:23" ht="16.149999999999999" customHeight="1" x14ac:dyDescent="0.35">
      <c r="L56" s="150"/>
      <c r="M56" s="150"/>
      <c r="N56" s="150"/>
      <c r="O56" s="150"/>
      <c r="P56" s="150"/>
      <c r="Q56" s="150"/>
      <c r="R56" s="150"/>
      <c r="S56" s="150"/>
      <c r="T56" s="150"/>
      <c r="U56" s="150"/>
      <c r="V56" s="150"/>
      <c r="W56" s="150"/>
    </row>
    <row r="57" spans="12:23" ht="16.149999999999999" customHeight="1" x14ac:dyDescent="0.35">
      <c r="L57" s="150"/>
      <c r="M57" s="150"/>
      <c r="N57" s="150"/>
      <c r="O57" s="150"/>
      <c r="P57" s="150"/>
      <c r="Q57" s="150"/>
      <c r="R57" s="150"/>
      <c r="S57" s="150"/>
      <c r="T57" s="150"/>
      <c r="U57" s="150"/>
      <c r="V57" s="150"/>
      <c r="W57" s="150"/>
    </row>
    <row r="58" spans="12:23" ht="16.149999999999999" customHeight="1" x14ac:dyDescent="0.35">
      <c r="L58" s="150"/>
      <c r="M58" s="150"/>
      <c r="N58" s="150"/>
      <c r="O58" s="150"/>
      <c r="P58" s="150"/>
      <c r="Q58" s="150"/>
      <c r="R58" s="150"/>
      <c r="S58" s="150"/>
      <c r="T58" s="150"/>
      <c r="U58" s="150"/>
      <c r="V58" s="150"/>
      <c r="W58" s="150"/>
    </row>
    <row r="59" spans="12:23" ht="16.149999999999999" customHeight="1" x14ac:dyDescent="0.35">
      <c r="L59" s="150"/>
      <c r="M59" s="150"/>
      <c r="N59" s="150"/>
      <c r="O59" s="150"/>
      <c r="P59" s="150"/>
      <c r="Q59" s="150"/>
      <c r="R59" s="150"/>
      <c r="S59" s="150"/>
      <c r="T59" s="150"/>
      <c r="U59" s="150"/>
      <c r="V59" s="150"/>
      <c r="W59" s="150"/>
    </row>
    <row r="60" spans="12:23" ht="16.149999999999999" customHeight="1" x14ac:dyDescent="0.35">
      <c r="L60" s="150"/>
      <c r="M60" s="150"/>
      <c r="N60" s="150"/>
      <c r="O60" s="150"/>
      <c r="P60" s="150"/>
      <c r="Q60" s="150"/>
      <c r="R60" s="150"/>
      <c r="S60" s="150"/>
      <c r="T60" s="150"/>
      <c r="U60" s="150"/>
      <c r="V60" s="150"/>
      <c r="W60" s="150"/>
    </row>
    <row r="61" spans="12:23" ht="16.149999999999999" customHeight="1" x14ac:dyDescent="0.35">
      <c r="L61" s="150"/>
      <c r="M61" s="150"/>
      <c r="N61" s="150"/>
      <c r="O61" s="150"/>
      <c r="P61" s="150"/>
      <c r="Q61" s="150"/>
      <c r="R61" s="150"/>
      <c r="S61" s="150"/>
      <c r="T61" s="150"/>
      <c r="U61" s="150"/>
      <c r="V61" s="150"/>
      <c r="W61" s="150"/>
    </row>
    <row r="62" spans="12:23" ht="16.149999999999999" customHeight="1" x14ac:dyDescent="0.35">
      <c r="L62" s="150"/>
      <c r="M62" s="150"/>
      <c r="N62" s="150"/>
      <c r="O62" s="150"/>
      <c r="P62" s="150"/>
      <c r="Q62" s="150"/>
      <c r="R62" s="150"/>
      <c r="S62" s="150"/>
      <c r="T62" s="150"/>
      <c r="U62" s="150"/>
      <c r="V62" s="150"/>
      <c r="W62" s="150"/>
    </row>
    <row r="63" spans="12:23" ht="16.149999999999999" customHeight="1" x14ac:dyDescent="0.35">
      <c r="L63" s="150"/>
      <c r="M63" s="150"/>
      <c r="N63" s="150"/>
      <c r="O63" s="150"/>
      <c r="P63" s="150"/>
      <c r="Q63" s="150"/>
      <c r="R63" s="150"/>
      <c r="S63" s="150"/>
      <c r="T63" s="150"/>
      <c r="U63" s="150"/>
      <c r="V63" s="150"/>
      <c r="W63" s="150"/>
    </row>
    <row r="64" spans="12:23" ht="16.149999999999999" customHeight="1" x14ac:dyDescent="0.35">
      <c r="L64" s="150"/>
      <c r="M64" s="150"/>
      <c r="N64" s="150"/>
      <c r="O64" s="150"/>
      <c r="P64" s="150"/>
      <c r="Q64" s="150"/>
      <c r="R64" s="150"/>
      <c r="S64" s="150"/>
      <c r="T64" s="150"/>
      <c r="U64" s="150"/>
      <c r="V64" s="150"/>
      <c r="W64" s="150"/>
    </row>
    <row r="65" spans="12:23" ht="16.149999999999999" customHeight="1" x14ac:dyDescent="0.35">
      <c r="L65" s="150"/>
      <c r="M65" s="150"/>
      <c r="N65" s="150"/>
      <c r="O65" s="150"/>
      <c r="P65" s="150"/>
      <c r="Q65" s="150"/>
      <c r="R65" s="150"/>
      <c r="S65" s="150"/>
      <c r="T65" s="150"/>
      <c r="U65" s="150"/>
      <c r="V65" s="150"/>
      <c r="W65" s="150"/>
    </row>
    <row r="66" spans="12:23" ht="16.149999999999999" customHeight="1" x14ac:dyDescent="0.35">
      <c r="L66" s="150"/>
      <c r="M66" s="150"/>
      <c r="N66" s="150"/>
      <c r="O66" s="150"/>
      <c r="P66" s="150"/>
      <c r="Q66" s="150"/>
      <c r="R66" s="150"/>
      <c r="S66" s="150"/>
      <c r="T66" s="150"/>
      <c r="U66" s="150"/>
      <c r="V66" s="150"/>
      <c r="W66" s="150"/>
    </row>
    <row r="67" spans="12:23" ht="16.149999999999999" customHeight="1" x14ac:dyDescent="0.35">
      <c r="L67" s="150"/>
      <c r="M67" s="150"/>
      <c r="N67" s="150"/>
      <c r="O67" s="150"/>
      <c r="P67" s="150"/>
      <c r="Q67" s="150"/>
      <c r="R67" s="150"/>
      <c r="S67" s="150"/>
      <c r="T67" s="150"/>
      <c r="U67" s="150"/>
      <c r="V67" s="150"/>
      <c r="W67" s="150"/>
    </row>
    <row r="68" spans="12:23" ht="16.149999999999999" customHeight="1" x14ac:dyDescent="0.35">
      <c r="L68" s="150"/>
      <c r="M68" s="150"/>
      <c r="N68" s="150"/>
      <c r="O68" s="150"/>
      <c r="P68" s="150"/>
      <c r="Q68" s="150"/>
      <c r="R68" s="150"/>
      <c r="S68" s="150"/>
      <c r="T68" s="150"/>
      <c r="U68" s="150"/>
      <c r="V68" s="150"/>
      <c r="W68" s="150"/>
    </row>
    <row r="69" spans="12:23" ht="16.149999999999999" customHeight="1" x14ac:dyDescent="0.35">
      <c r="L69" s="150"/>
      <c r="M69" s="150"/>
      <c r="N69" s="150"/>
      <c r="O69" s="150"/>
      <c r="P69" s="150"/>
      <c r="Q69" s="150"/>
      <c r="R69" s="150"/>
      <c r="S69" s="150"/>
      <c r="T69" s="150"/>
      <c r="U69" s="150"/>
      <c r="V69" s="150"/>
      <c r="W69" s="150"/>
    </row>
    <row r="70" spans="12:23" ht="16.149999999999999" customHeight="1" x14ac:dyDescent="0.35">
      <c r="L70" s="150"/>
      <c r="M70" s="150"/>
      <c r="N70" s="150"/>
      <c r="O70" s="150"/>
      <c r="P70" s="150"/>
      <c r="Q70" s="150"/>
      <c r="R70" s="150"/>
      <c r="S70" s="150"/>
      <c r="T70" s="150"/>
      <c r="U70" s="150"/>
      <c r="V70" s="150"/>
      <c r="W70" s="150"/>
    </row>
    <row r="71" spans="12:23" ht="16.149999999999999" customHeight="1" x14ac:dyDescent="0.35">
      <c r="L71" s="150"/>
      <c r="M71" s="150"/>
      <c r="N71" s="150"/>
      <c r="O71" s="150"/>
      <c r="P71" s="150"/>
      <c r="Q71" s="150"/>
      <c r="R71" s="150"/>
      <c r="S71" s="150"/>
      <c r="T71" s="150"/>
      <c r="U71" s="150"/>
      <c r="V71" s="150"/>
      <c r="W71" s="150"/>
    </row>
    <row r="72" spans="12:23" ht="16.149999999999999" customHeight="1" x14ac:dyDescent="0.35">
      <c r="L72" s="150"/>
      <c r="M72" s="150"/>
      <c r="N72" s="150"/>
      <c r="O72" s="150"/>
      <c r="P72" s="150"/>
      <c r="Q72" s="150"/>
      <c r="R72" s="150"/>
      <c r="S72" s="150"/>
      <c r="T72" s="150"/>
      <c r="U72" s="150"/>
      <c r="V72" s="150"/>
      <c r="W72" s="150"/>
    </row>
    <row r="73" spans="12:23" ht="16.149999999999999" customHeight="1" x14ac:dyDescent="0.35">
      <c r="L73" s="150"/>
      <c r="M73" s="150"/>
      <c r="N73" s="150"/>
      <c r="O73" s="150"/>
      <c r="P73" s="150"/>
      <c r="Q73" s="150"/>
      <c r="R73" s="150"/>
      <c r="S73" s="150"/>
      <c r="T73" s="150"/>
      <c r="U73" s="150"/>
      <c r="V73" s="150"/>
      <c r="W73" s="150"/>
    </row>
    <row r="74" spans="12:23" ht="16.149999999999999" customHeight="1" x14ac:dyDescent="0.35">
      <c r="L74" s="150"/>
      <c r="M74" s="150"/>
      <c r="N74" s="150"/>
      <c r="O74" s="150"/>
      <c r="P74" s="150"/>
      <c r="Q74" s="150"/>
      <c r="R74" s="150"/>
      <c r="S74" s="150"/>
      <c r="T74" s="150"/>
      <c r="U74" s="150"/>
      <c r="V74" s="150"/>
      <c r="W74" s="150"/>
    </row>
    <row r="75" spans="12:23" ht="16.149999999999999" customHeight="1" x14ac:dyDescent="0.35">
      <c r="L75" s="150"/>
      <c r="M75" s="150"/>
      <c r="N75" s="150"/>
      <c r="O75" s="150"/>
      <c r="P75" s="150"/>
      <c r="Q75" s="150"/>
      <c r="R75" s="150"/>
      <c r="S75" s="150"/>
      <c r="T75" s="150"/>
      <c r="U75" s="150"/>
      <c r="V75" s="150"/>
      <c r="W75" s="150"/>
    </row>
    <row r="76" spans="12:23" ht="16.149999999999999" customHeight="1" x14ac:dyDescent="0.35">
      <c r="L76" s="150"/>
      <c r="M76" s="150"/>
      <c r="N76" s="150"/>
      <c r="O76" s="150"/>
      <c r="P76" s="150"/>
      <c r="Q76" s="150"/>
      <c r="R76" s="150"/>
      <c r="S76" s="150"/>
      <c r="T76" s="150"/>
      <c r="U76" s="150"/>
      <c r="V76" s="150"/>
      <c r="W76" s="150"/>
    </row>
    <row r="77" spans="12:23" ht="16.149999999999999" customHeight="1" x14ac:dyDescent="0.35">
      <c r="L77" s="150"/>
      <c r="M77" s="150"/>
      <c r="N77" s="150"/>
      <c r="O77" s="150"/>
      <c r="P77" s="150"/>
      <c r="Q77" s="150"/>
      <c r="R77" s="150"/>
      <c r="S77" s="150"/>
      <c r="T77" s="150"/>
      <c r="U77" s="150"/>
      <c r="V77" s="150"/>
      <c r="W77" s="150"/>
    </row>
    <row r="78" spans="12:23" ht="16.149999999999999" customHeight="1" x14ac:dyDescent="0.35">
      <c r="L78" s="150"/>
      <c r="M78" s="150"/>
      <c r="N78" s="150"/>
      <c r="O78" s="150"/>
      <c r="P78" s="150"/>
      <c r="Q78" s="150"/>
      <c r="R78" s="150"/>
      <c r="S78" s="150"/>
      <c r="T78" s="150"/>
      <c r="U78" s="150"/>
      <c r="V78" s="150"/>
      <c r="W78" s="150"/>
    </row>
    <row r="79" spans="12:23" ht="16.149999999999999" customHeight="1" x14ac:dyDescent="0.35">
      <c r="L79" s="150"/>
      <c r="M79" s="150"/>
      <c r="N79" s="150"/>
      <c r="O79" s="150"/>
      <c r="P79" s="150"/>
      <c r="Q79" s="150"/>
      <c r="R79" s="150"/>
      <c r="S79" s="150"/>
      <c r="T79" s="150"/>
      <c r="U79" s="150"/>
      <c r="V79" s="150"/>
      <c r="W79" s="150"/>
    </row>
    <row r="80" spans="12:23" ht="16.149999999999999" customHeight="1" x14ac:dyDescent="0.35">
      <c r="L80" s="150"/>
      <c r="M80" s="150"/>
      <c r="N80" s="150"/>
      <c r="O80" s="150"/>
      <c r="P80" s="150"/>
      <c r="Q80" s="150"/>
      <c r="R80" s="150"/>
      <c r="S80" s="150"/>
      <c r="T80" s="150"/>
      <c r="U80" s="150"/>
      <c r="V80" s="150"/>
      <c r="W80" s="150"/>
    </row>
    <row r="81" spans="12:23" ht="16.149999999999999" customHeight="1" x14ac:dyDescent="0.35">
      <c r="L81" s="150"/>
      <c r="M81" s="150"/>
      <c r="N81" s="150"/>
      <c r="O81" s="150"/>
      <c r="P81" s="150"/>
      <c r="Q81" s="150"/>
      <c r="R81" s="150"/>
      <c r="S81" s="150"/>
      <c r="T81" s="150"/>
      <c r="U81" s="150"/>
      <c r="V81" s="150"/>
      <c r="W81" s="150"/>
    </row>
    <row r="82" spans="12:23" ht="16.149999999999999" customHeight="1" x14ac:dyDescent="0.35">
      <c r="L82" s="150"/>
      <c r="M82" s="150"/>
      <c r="N82" s="150"/>
      <c r="O82" s="150"/>
      <c r="P82" s="150"/>
      <c r="Q82" s="150"/>
      <c r="R82" s="150"/>
      <c r="S82" s="150"/>
      <c r="T82" s="150"/>
      <c r="U82" s="150"/>
      <c r="V82" s="150"/>
      <c r="W82" s="150"/>
    </row>
    <row r="83" spans="12:23" ht="16.149999999999999" customHeight="1" x14ac:dyDescent="0.35">
      <c r="L83" s="150"/>
      <c r="M83" s="150"/>
      <c r="N83" s="150"/>
      <c r="O83" s="150"/>
      <c r="P83" s="150"/>
      <c r="Q83" s="150"/>
      <c r="R83" s="150"/>
      <c r="S83" s="150"/>
      <c r="T83" s="150"/>
      <c r="U83" s="150"/>
      <c r="V83" s="150"/>
      <c r="W83" s="150"/>
    </row>
    <row r="84" spans="12:23" ht="16.149999999999999" customHeight="1" x14ac:dyDescent="0.35">
      <c r="L84" s="150"/>
      <c r="M84" s="150"/>
      <c r="N84" s="150"/>
      <c r="O84" s="150"/>
      <c r="P84" s="150"/>
      <c r="Q84" s="150"/>
      <c r="R84" s="150"/>
      <c r="S84" s="150"/>
      <c r="T84" s="150"/>
      <c r="U84" s="150"/>
      <c r="V84" s="150"/>
      <c r="W84" s="150"/>
    </row>
    <row r="85" spans="12:23" ht="16.149999999999999" customHeight="1" x14ac:dyDescent="0.35">
      <c r="L85" s="150"/>
      <c r="M85" s="150"/>
      <c r="N85" s="150"/>
      <c r="O85" s="150"/>
      <c r="P85" s="150"/>
      <c r="Q85" s="150"/>
      <c r="R85" s="150"/>
      <c r="S85" s="150"/>
      <c r="T85" s="150"/>
      <c r="U85" s="150"/>
      <c r="V85" s="150"/>
      <c r="W85" s="150"/>
    </row>
    <row r="86" spans="12:23" ht="16.149999999999999" customHeight="1" x14ac:dyDescent="0.35">
      <c r="L86" s="150"/>
      <c r="M86" s="150"/>
      <c r="N86" s="150"/>
      <c r="O86" s="150"/>
      <c r="P86" s="150"/>
      <c r="Q86" s="150"/>
      <c r="R86" s="150"/>
      <c r="S86" s="150"/>
      <c r="T86" s="150"/>
      <c r="U86" s="150"/>
      <c r="V86" s="150"/>
      <c r="W86" s="150"/>
    </row>
    <row r="87" spans="12:23" ht="16.149999999999999" customHeight="1" x14ac:dyDescent="0.35">
      <c r="L87" s="150"/>
      <c r="M87" s="150"/>
      <c r="N87" s="150"/>
      <c r="O87" s="150"/>
      <c r="P87" s="150"/>
      <c r="Q87" s="150"/>
      <c r="R87" s="150"/>
      <c r="S87" s="150"/>
      <c r="T87" s="150"/>
      <c r="U87" s="150"/>
      <c r="V87" s="150"/>
      <c r="W87" s="150"/>
    </row>
    <row r="88" spans="12:23" ht="16.149999999999999" customHeight="1" x14ac:dyDescent="0.35">
      <c r="L88" s="150"/>
      <c r="M88" s="150"/>
      <c r="N88" s="150"/>
      <c r="O88" s="150"/>
      <c r="P88" s="150"/>
      <c r="Q88" s="150"/>
      <c r="R88" s="150"/>
      <c r="S88" s="150"/>
      <c r="T88" s="150"/>
      <c r="U88" s="150"/>
      <c r="V88" s="150"/>
      <c r="W88" s="150"/>
    </row>
    <row r="89" spans="12:23" ht="16.149999999999999" customHeight="1" x14ac:dyDescent="0.35">
      <c r="L89" s="150"/>
      <c r="M89" s="150"/>
      <c r="N89" s="150"/>
      <c r="O89" s="150"/>
      <c r="P89" s="150"/>
      <c r="Q89" s="150"/>
      <c r="R89" s="150"/>
      <c r="S89" s="150"/>
      <c r="T89" s="150"/>
      <c r="U89" s="150"/>
      <c r="V89" s="150"/>
      <c r="W89" s="150"/>
    </row>
    <row r="90" spans="12:23" ht="16.149999999999999" customHeight="1" x14ac:dyDescent="0.35">
      <c r="L90" s="150"/>
      <c r="M90" s="150"/>
      <c r="N90" s="150"/>
      <c r="O90" s="150"/>
      <c r="P90" s="150"/>
      <c r="Q90" s="150"/>
      <c r="R90" s="150"/>
      <c r="S90" s="150"/>
      <c r="T90" s="150"/>
      <c r="U90" s="150"/>
      <c r="V90" s="150"/>
      <c r="W90" s="150"/>
    </row>
    <row r="91" spans="12:23" ht="16.149999999999999" customHeight="1" x14ac:dyDescent="0.35">
      <c r="L91" s="150"/>
      <c r="M91" s="150"/>
      <c r="N91" s="150"/>
      <c r="O91" s="150"/>
      <c r="P91" s="150"/>
      <c r="Q91" s="150"/>
      <c r="R91" s="150"/>
      <c r="S91" s="150"/>
      <c r="T91" s="150"/>
      <c r="U91" s="150"/>
      <c r="V91" s="150"/>
      <c r="W91" s="150"/>
    </row>
    <row r="92" spans="12:23" ht="16.149999999999999" customHeight="1" x14ac:dyDescent="0.35">
      <c r="L92" s="150"/>
      <c r="M92" s="150"/>
      <c r="N92" s="150"/>
      <c r="O92" s="150"/>
      <c r="P92" s="150"/>
      <c r="Q92" s="150"/>
      <c r="R92" s="150"/>
      <c r="S92" s="150"/>
      <c r="T92" s="150"/>
      <c r="U92" s="150"/>
      <c r="V92" s="150"/>
      <c r="W92" s="150"/>
    </row>
    <row r="93" spans="12:23" ht="16.149999999999999" customHeight="1" x14ac:dyDescent="0.35">
      <c r="L93" s="150"/>
      <c r="M93" s="150"/>
      <c r="N93" s="150"/>
      <c r="O93" s="150"/>
      <c r="P93" s="150"/>
      <c r="Q93" s="150"/>
      <c r="R93" s="150"/>
      <c r="S93" s="150"/>
      <c r="T93" s="150"/>
      <c r="U93" s="150"/>
      <c r="V93" s="150"/>
      <c r="W93" s="150"/>
    </row>
    <row r="94" spans="12:23" ht="16.149999999999999" customHeight="1" x14ac:dyDescent="0.35">
      <c r="L94" s="150"/>
      <c r="M94" s="150"/>
      <c r="N94" s="150"/>
      <c r="O94" s="150"/>
      <c r="P94" s="150"/>
      <c r="Q94" s="150"/>
      <c r="R94" s="150"/>
      <c r="S94" s="150"/>
      <c r="T94" s="150"/>
      <c r="U94" s="150"/>
      <c r="V94" s="150"/>
      <c r="W94" s="150"/>
    </row>
    <row r="95" spans="12:23" ht="16.149999999999999" customHeight="1" x14ac:dyDescent="0.35">
      <c r="L95" s="150"/>
      <c r="M95" s="150"/>
      <c r="N95" s="150"/>
      <c r="O95" s="150"/>
      <c r="P95" s="150"/>
      <c r="Q95" s="150"/>
      <c r="R95" s="150"/>
      <c r="S95" s="150"/>
      <c r="T95" s="150"/>
      <c r="U95" s="150"/>
      <c r="V95" s="150"/>
      <c r="W95" s="150"/>
    </row>
    <row r="96" spans="12:23" ht="16.149999999999999" customHeight="1" x14ac:dyDescent="0.35">
      <c r="L96" s="150"/>
      <c r="M96" s="150"/>
      <c r="N96" s="150"/>
      <c r="O96" s="150"/>
      <c r="P96" s="150"/>
      <c r="Q96" s="150"/>
      <c r="R96" s="150"/>
      <c r="S96" s="150"/>
      <c r="T96" s="150"/>
      <c r="U96" s="150"/>
      <c r="V96" s="150"/>
      <c r="W96" s="150"/>
    </row>
    <row r="97" spans="12:23" ht="16.149999999999999" customHeight="1" x14ac:dyDescent="0.35">
      <c r="L97" s="150"/>
      <c r="M97" s="150"/>
      <c r="N97" s="150"/>
      <c r="O97" s="150"/>
      <c r="P97" s="150"/>
      <c r="Q97" s="150"/>
      <c r="R97" s="150"/>
      <c r="S97" s="150"/>
      <c r="T97" s="150"/>
      <c r="U97" s="150"/>
      <c r="V97" s="150"/>
      <c r="W97" s="150"/>
    </row>
    <row r="98" spans="12:23" ht="16.149999999999999" customHeight="1" x14ac:dyDescent="0.35">
      <c r="L98" s="150"/>
      <c r="M98" s="150"/>
      <c r="N98" s="150"/>
      <c r="O98" s="150"/>
      <c r="P98" s="150"/>
      <c r="Q98" s="150"/>
      <c r="R98" s="150"/>
      <c r="S98" s="150"/>
      <c r="T98" s="150"/>
      <c r="U98" s="150"/>
      <c r="V98" s="150"/>
      <c r="W98" s="150"/>
    </row>
    <row r="99" spans="12:23" ht="16.149999999999999" customHeight="1" x14ac:dyDescent="0.35">
      <c r="L99" s="150"/>
      <c r="M99" s="150"/>
      <c r="N99" s="150"/>
      <c r="O99" s="150"/>
      <c r="P99" s="150"/>
      <c r="Q99" s="150"/>
      <c r="R99" s="150"/>
      <c r="S99" s="150"/>
      <c r="T99" s="150"/>
      <c r="U99" s="150"/>
      <c r="V99" s="150"/>
      <c r="W99" s="150"/>
    </row>
    <row r="100" spans="12:23" ht="16.149999999999999" customHeight="1" x14ac:dyDescent="0.35">
      <c r="L100" s="150"/>
      <c r="M100" s="150"/>
      <c r="N100" s="150"/>
      <c r="O100" s="150"/>
      <c r="P100" s="150"/>
      <c r="Q100" s="150"/>
      <c r="R100" s="150"/>
      <c r="S100" s="150"/>
      <c r="T100" s="150"/>
      <c r="U100" s="150"/>
      <c r="V100" s="150"/>
      <c r="W100" s="150"/>
    </row>
    <row r="101" spans="12:23" ht="16.149999999999999" customHeight="1" x14ac:dyDescent="0.35">
      <c r="L101" s="150"/>
      <c r="M101" s="150"/>
      <c r="N101" s="150"/>
      <c r="O101" s="150"/>
      <c r="P101" s="150"/>
      <c r="Q101" s="150"/>
      <c r="R101" s="150"/>
      <c r="S101" s="150"/>
      <c r="T101" s="150"/>
      <c r="U101" s="150"/>
      <c r="V101" s="150"/>
      <c r="W101" s="150"/>
    </row>
    <row r="102" spans="12:23" ht="16.149999999999999" customHeight="1" x14ac:dyDescent="0.35">
      <c r="L102" s="150"/>
      <c r="M102" s="150"/>
      <c r="N102" s="150"/>
      <c r="O102" s="150"/>
      <c r="P102" s="150"/>
      <c r="Q102" s="150"/>
      <c r="R102" s="150"/>
      <c r="S102" s="150"/>
      <c r="T102" s="150"/>
      <c r="U102" s="150"/>
      <c r="V102" s="150"/>
      <c r="W102" s="150"/>
    </row>
    <row r="103" spans="12:23" ht="16.149999999999999" customHeight="1" x14ac:dyDescent="0.35">
      <c r="L103" s="150"/>
      <c r="M103" s="150"/>
      <c r="N103" s="150"/>
      <c r="O103" s="150"/>
      <c r="P103" s="150"/>
      <c r="Q103" s="150"/>
      <c r="R103" s="150"/>
      <c r="S103" s="150"/>
      <c r="T103" s="150"/>
      <c r="U103" s="150"/>
      <c r="V103" s="150"/>
      <c r="W103" s="150"/>
    </row>
    <row r="104" spans="12:23" ht="16.149999999999999" customHeight="1" x14ac:dyDescent="0.35">
      <c r="L104" s="150"/>
      <c r="M104" s="150"/>
      <c r="N104" s="150"/>
      <c r="O104" s="150"/>
      <c r="P104" s="150"/>
      <c r="Q104" s="150"/>
      <c r="R104" s="150"/>
      <c r="S104" s="150"/>
      <c r="T104" s="150"/>
      <c r="U104" s="150"/>
      <c r="V104" s="150"/>
      <c r="W104" s="150"/>
    </row>
    <row r="105" spans="12:23" ht="16.149999999999999" customHeight="1" x14ac:dyDescent="0.35">
      <c r="L105" s="150"/>
      <c r="M105" s="150"/>
      <c r="N105" s="150"/>
      <c r="O105" s="150"/>
      <c r="P105" s="150"/>
      <c r="Q105" s="150"/>
      <c r="R105" s="150"/>
      <c r="S105" s="150"/>
      <c r="T105" s="150"/>
      <c r="U105" s="150"/>
      <c r="V105" s="150"/>
      <c r="W105" s="150"/>
    </row>
    <row r="106" spans="12:23" ht="16.149999999999999" customHeight="1" x14ac:dyDescent="0.35">
      <c r="L106" s="150"/>
      <c r="M106" s="150"/>
      <c r="N106" s="150"/>
      <c r="O106" s="150"/>
      <c r="P106" s="150"/>
      <c r="Q106" s="150"/>
      <c r="R106" s="150"/>
      <c r="S106" s="150"/>
      <c r="T106" s="150"/>
      <c r="U106" s="150"/>
      <c r="V106" s="150"/>
      <c r="W106" s="150"/>
    </row>
    <row r="107" spans="12:23" ht="16.149999999999999" customHeight="1" x14ac:dyDescent="0.35">
      <c r="L107" s="150"/>
      <c r="M107" s="150"/>
      <c r="N107" s="150"/>
      <c r="O107" s="150"/>
      <c r="P107" s="150"/>
      <c r="Q107" s="150"/>
      <c r="R107" s="150"/>
      <c r="S107" s="150"/>
      <c r="T107" s="150"/>
      <c r="U107" s="150"/>
      <c r="V107" s="150"/>
      <c r="W107" s="150"/>
    </row>
    <row r="108" spans="12:23" ht="16.149999999999999" customHeight="1" x14ac:dyDescent="0.35">
      <c r="L108" s="150"/>
      <c r="M108" s="150"/>
      <c r="N108" s="150"/>
      <c r="O108" s="150"/>
      <c r="P108" s="150"/>
      <c r="Q108" s="150"/>
      <c r="R108" s="150"/>
      <c r="S108" s="150"/>
      <c r="T108" s="150"/>
      <c r="U108" s="150"/>
      <c r="V108" s="150"/>
      <c r="W108" s="150"/>
    </row>
    <row r="109" spans="12:23" ht="16.149999999999999" customHeight="1" x14ac:dyDescent="0.35">
      <c r="L109" s="150"/>
      <c r="M109" s="150"/>
      <c r="N109" s="150"/>
      <c r="O109" s="150"/>
      <c r="P109" s="150"/>
      <c r="Q109" s="150"/>
      <c r="R109" s="150"/>
      <c r="S109" s="150"/>
      <c r="T109" s="150"/>
      <c r="U109" s="150"/>
      <c r="V109" s="150"/>
      <c r="W109" s="150"/>
    </row>
    <row r="110" spans="12:23" ht="16.149999999999999" customHeight="1" x14ac:dyDescent="0.35">
      <c r="L110" s="150"/>
      <c r="M110" s="150"/>
      <c r="N110" s="150"/>
      <c r="O110" s="150"/>
      <c r="P110" s="150"/>
      <c r="Q110" s="150"/>
      <c r="R110" s="150"/>
      <c r="S110" s="150"/>
      <c r="T110" s="150"/>
      <c r="U110" s="150"/>
      <c r="V110" s="150"/>
      <c r="W110" s="150"/>
    </row>
    <row r="111" spans="12:23" ht="16.149999999999999" customHeight="1" x14ac:dyDescent="0.35">
      <c r="L111" s="150"/>
      <c r="M111" s="150"/>
      <c r="N111" s="150"/>
      <c r="O111" s="150"/>
      <c r="P111" s="150"/>
      <c r="Q111" s="150"/>
      <c r="R111" s="150"/>
      <c r="S111" s="150"/>
      <c r="T111" s="150"/>
      <c r="U111" s="150"/>
      <c r="V111" s="150"/>
      <c r="W111" s="150"/>
    </row>
    <row r="112" spans="12:23" ht="16.149999999999999" customHeight="1" x14ac:dyDescent="0.35">
      <c r="L112" s="150"/>
      <c r="M112" s="150"/>
      <c r="N112" s="150"/>
      <c r="O112" s="150"/>
      <c r="P112" s="150"/>
      <c r="Q112" s="150"/>
      <c r="R112" s="150"/>
      <c r="S112" s="150"/>
      <c r="T112" s="150"/>
      <c r="U112" s="150"/>
      <c r="V112" s="150"/>
      <c r="W112" s="150"/>
    </row>
    <row r="113" spans="12:23" ht="16.149999999999999" customHeight="1" x14ac:dyDescent="0.35">
      <c r="L113" s="150"/>
      <c r="M113" s="150"/>
      <c r="N113" s="150"/>
      <c r="O113" s="150"/>
      <c r="P113" s="150"/>
      <c r="Q113" s="150"/>
      <c r="R113" s="150"/>
      <c r="S113" s="150"/>
      <c r="T113" s="150"/>
      <c r="U113" s="150"/>
      <c r="V113" s="150"/>
      <c r="W113" s="150"/>
    </row>
    <row r="114" spans="12:23" ht="16.149999999999999" customHeight="1" x14ac:dyDescent="0.35">
      <c r="L114" s="150"/>
      <c r="M114" s="150"/>
      <c r="N114" s="150"/>
      <c r="O114" s="150"/>
      <c r="P114" s="150"/>
      <c r="Q114" s="150"/>
      <c r="R114" s="150"/>
      <c r="S114" s="150"/>
      <c r="T114" s="150"/>
      <c r="U114" s="150"/>
      <c r="V114" s="150"/>
      <c r="W114" s="150"/>
    </row>
    <row r="115" spans="12:23" ht="16.149999999999999" customHeight="1" x14ac:dyDescent="0.35">
      <c r="L115" s="150"/>
      <c r="M115" s="150"/>
      <c r="N115" s="150"/>
      <c r="O115" s="150"/>
      <c r="P115" s="150"/>
      <c r="Q115" s="150"/>
      <c r="R115" s="150"/>
      <c r="S115" s="150"/>
      <c r="T115" s="150"/>
      <c r="U115" s="150"/>
      <c r="V115" s="150"/>
      <c r="W115" s="150"/>
    </row>
    <row r="116" spans="12:23" ht="16.149999999999999" customHeight="1" x14ac:dyDescent="0.35">
      <c r="L116" s="150"/>
      <c r="M116" s="150"/>
      <c r="N116" s="150"/>
      <c r="O116" s="150"/>
      <c r="P116" s="150"/>
      <c r="Q116" s="150"/>
      <c r="R116" s="150"/>
      <c r="S116" s="150"/>
      <c r="T116" s="150"/>
      <c r="U116" s="150"/>
      <c r="V116" s="150"/>
      <c r="W116" s="150"/>
    </row>
    <row r="117" spans="12:23" ht="16.149999999999999" customHeight="1" x14ac:dyDescent="0.35">
      <c r="L117" s="150"/>
      <c r="M117" s="150"/>
      <c r="N117" s="150"/>
      <c r="O117" s="150"/>
      <c r="P117" s="150"/>
      <c r="Q117" s="150"/>
      <c r="R117" s="150"/>
      <c r="S117" s="150"/>
      <c r="T117" s="150"/>
      <c r="U117" s="150"/>
      <c r="V117" s="150"/>
      <c r="W117" s="150"/>
    </row>
    <row r="118" spans="12:23" ht="16.149999999999999" customHeight="1" x14ac:dyDescent="0.35">
      <c r="L118" s="150"/>
      <c r="M118" s="150"/>
      <c r="N118" s="150"/>
      <c r="O118" s="150"/>
      <c r="P118" s="150"/>
      <c r="Q118" s="150"/>
      <c r="R118" s="150"/>
      <c r="S118" s="150"/>
      <c r="T118" s="150"/>
      <c r="U118" s="150"/>
      <c r="V118" s="150"/>
      <c r="W118" s="150"/>
    </row>
    <row r="119" spans="12:23" ht="16.149999999999999" customHeight="1" x14ac:dyDescent="0.35">
      <c r="L119" s="150"/>
      <c r="M119" s="150"/>
      <c r="N119" s="150"/>
      <c r="O119" s="150"/>
      <c r="P119" s="150"/>
      <c r="Q119" s="150"/>
      <c r="R119" s="150"/>
      <c r="S119" s="150"/>
      <c r="T119" s="150"/>
      <c r="U119" s="150"/>
      <c r="V119" s="150"/>
      <c r="W119" s="150"/>
    </row>
    <row r="120" spans="12:23" ht="16.149999999999999" customHeight="1" x14ac:dyDescent="0.35">
      <c r="L120" s="150"/>
      <c r="M120" s="150"/>
      <c r="N120" s="150"/>
      <c r="O120" s="150"/>
      <c r="P120" s="150"/>
      <c r="Q120" s="150"/>
      <c r="R120" s="150"/>
      <c r="S120" s="150"/>
      <c r="T120" s="150"/>
      <c r="U120" s="150"/>
      <c r="V120" s="150"/>
      <c r="W120" s="150"/>
    </row>
    <row r="121" spans="12:23" ht="16.149999999999999" customHeight="1" x14ac:dyDescent="0.35">
      <c r="L121" s="150"/>
      <c r="M121" s="150"/>
      <c r="N121" s="150"/>
      <c r="O121" s="150"/>
      <c r="P121" s="150"/>
      <c r="Q121" s="150"/>
      <c r="R121" s="150"/>
      <c r="S121" s="150"/>
      <c r="T121" s="150"/>
      <c r="U121" s="150"/>
      <c r="V121" s="150"/>
      <c r="W121" s="150"/>
    </row>
    <row r="122" spans="12:23" ht="16.149999999999999" customHeight="1" x14ac:dyDescent="0.35">
      <c r="L122" s="150"/>
      <c r="M122" s="150"/>
      <c r="N122" s="150"/>
      <c r="O122" s="150"/>
      <c r="P122" s="150"/>
      <c r="Q122" s="150"/>
      <c r="R122" s="150"/>
      <c r="S122" s="150"/>
      <c r="T122" s="150"/>
      <c r="U122" s="150"/>
      <c r="V122" s="150"/>
      <c r="W122" s="150"/>
    </row>
    <row r="123" spans="12:23" ht="16.149999999999999" customHeight="1" x14ac:dyDescent="0.35">
      <c r="L123" s="150"/>
      <c r="M123" s="150"/>
      <c r="N123" s="150"/>
      <c r="O123" s="150"/>
      <c r="P123" s="150"/>
      <c r="Q123" s="150"/>
      <c r="R123" s="150"/>
      <c r="S123" s="150"/>
      <c r="T123" s="150"/>
      <c r="U123" s="150"/>
      <c r="V123" s="150"/>
      <c r="W123" s="150"/>
    </row>
    <row r="124" spans="12:23" ht="16.149999999999999" customHeight="1" x14ac:dyDescent="0.35">
      <c r="L124" s="150"/>
      <c r="M124" s="150"/>
      <c r="N124" s="150"/>
      <c r="O124" s="150"/>
      <c r="P124" s="150"/>
      <c r="Q124" s="150"/>
      <c r="R124" s="150"/>
      <c r="S124" s="150"/>
      <c r="T124" s="150"/>
      <c r="U124" s="150"/>
      <c r="V124" s="150"/>
      <c r="W124" s="150"/>
    </row>
    <row r="125" spans="12:23" ht="16.149999999999999" customHeight="1" x14ac:dyDescent="0.35">
      <c r="L125" s="150"/>
      <c r="M125" s="150"/>
      <c r="N125" s="150"/>
      <c r="O125" s="150"/>
      <c r="P125" s="150"/>
      <c r="Q125" s="150"/>
      <c r="R125" s="150"/>
      <c r="S125" s="150"/>
      <c r="T125" s="150"/>
      <c r="U125" s="150"/>
      <c r="V125" s="150"/>
      <c r="W125" s="150"/>
    </row>
    <row r="126" spans="12:23" ht="16.149999999999999" customHeight="1" x14ac:dyDescent="0.35">
      <c r="L126" s="150"/>
      <c r="M126" s="150"/>
      <c r="N126" s="150"/>
      <c r="O126" s="150"/>
      <c r="P126" s="150"/>
      <c r="Q126" s="150"/>
      <c r="R126" s="150"/>
      <c r="S126" s="150"/>
      <c r="T126" s="150"/>
      <c r="U126" s="150"/>
      <c r="V126" s="150"/>
      <c r="W126" s="150"/>
    </row>
    <row r="127" spans="12:23" ht="16.149999999999999" customHeight="1" x14ac:dyDescent="0.35">
      <c r="L127" s="150"/>
      <c r="M127" s="150"/>
      <c r="N127" s="150"/>
      <c r="O127" s="150"/>
      <c r="P127" s="150"/>
      <c r="Q127" s="150"/>
      <c r="R127" s="150"/>
      <c r="S127" s="150"/>
      <c r="T127" s="150"/>
      <c r="U127" s="150"/>
      <c r="V127" s="150"/>
      <c r="W127" s="150"/>
    </row>
    <row r="128" spans="12:23" ht="16.149999999999999" customHeight="1" x14ac:dyDescent="0.35">
      <c r="L128" s="150"/>
      <c r="M128" s="150"/>
      <c r="N128" s="150"/>
      <c r="O128" s="150"/>
      <c r="P128" s="150"/>
      <c r="Q128" s="150"/>
      <c r="R128" s="150"/>
      <c r="S128" s="150"/>
      <c r="T128" s="150"/>
      <c r="U128" s="150"/>
      <c r="V128" s="150"/>
      <c r="W128" s="150"/>
    </row>
    <row r="129" spans="12:23" ht="16.149999999999999" customHeight="1" x14ac:dyDescent="0.35">
      <c r="L129" s="150"/>
      <c r="M129" s="150"/>
      <c r="N129" s="150"/>
      <c r="O129" s="150"/>
      <c r="P129" s="150"/>
      <c r="Q129" s="150"/>
      <c r="R129" s="150"/>
      <c r="S129" s="150"/>
      <c r="T129" s="150"/>
      <c r="U129" s="150"/>
      <c r="V129" s="150"/>
      <c r="W129" s="150"/>
    </row>
    <row r="130" spans="12:23" ht="16.149999999999999" customHeight="1" x14ac:dyDescent="0.35">
      <c r="L130" s="150"/>
      <c r="M130" s="150"/>
      <c r="N130" s="150"/>
      <c r="O130" s="150"/>
      <c r="P130" s="150"/>
      <c r="Q130" s="150"/>
      <c r="R130" s="150"/>
      <c r="S130" s="150"/>
      <c r="T130" s="150"/>
      <c r="U130" s="150"/>
      <c r="V130" s="150"/>
      <c r="W130" s="150"/>
    </row>
    <row r="131" spans="12:23" ht="16.149999999999999" customHeight="1" x14ac:dyDescent="0.35">
      <c r="L131" s="150"/>
      <c r="M131" s="150"/>
      <c r="N131" s="150"/>
      <c r="O131" s="150"/>
      <c r="P131" s="150"/>
      <c r="Q131" s="150"/>
      <c r="R131" s="150"/>
      <c r="S131" s="150"/>
      <c r="T131" s="150"/>
      <c r="U131" s="150"/>
      <c r="V131" s="150"/>
      <c r="W131" s="150"/>
    </row>
    <row r="132" spans="12:23" ht="16.149999999999999" customHeight="1" x14ac:dyDescent="0.35">
      <c r="L132" s="150"/>
      <c r="M132" s="150"/>
      <c r="N132" s="150"/>
      <c r="O132" s="150"/>
      <c r="P132" s="150"/>
      <c r="Q132" s="150"/>
      <c r="R132" s="150"/>
      <c r="S132" s="150"/>
      <c r="T132" s="150"/>
      <c r="U132" s="150"/>
      <c r="V132" s="150"/>
      <c r="W132" s="150"/>
    </row>
    <row r="133" spans="12:23" ht="16.149999999999999" customHeight="1" x14ac:dyDescent="0.35">
      <c r="L133" s="150"/>
      <c r="M133" s="150"/>
      <c r="N133" s="150"/>
      <c r="O133" s="150"/>
      <c r="P133" s="150"/>
      <c r="Q133" s="150"/>
      <c r="R133" s="150"/>
      <c r="S133" s="150"/>
      <c r="T133" s="150"/>
      <c r="U133" s="150"/>
      <c r="V133" s="150"/>
      <c r="W133" s="150"/>
    </row>
    <row r="134" spans="12:23" ht="16.149999999999999" customHeight="1" x14ac:dyDescent="0.35">
      <c r="L134" s="150"/>
      <c r="M134" s="150"/>
      <c r="N134" s="150"/>
      <c r="O134" s="150"/>
      <c r="P134" s="150"/>
      <c r="Q134" s="150"/>
      <c r="R134" s="150"/>
      <c r="S134" s="150"/>
      <c r="T134" s="150"/>
      <c r="U134" s="150"/>
      <c r="V134" s="150"/>
      <c r="W134" s="150"/>
    </row>
    <row r="135" spans="12:23" ht="16.149999999999999" customHeight="1" x14ac:dyDescent="0.35">
      <c r="L135" s="150"/>
      <c r="M135" s="150"/>
      <c r="N135" s="150"/>
      <c r="O135" s="150"/>
      <c r="P135" s="150"/>
      <c r="Q135" s="150"/>
      <c r="R135" s="150"/>
      <c r="S135" s="150"/>
      <c r="T135" s="150"/>
      <c r="U135" s="150"/>
      <c r="V135" s="150"/>
      <c r="W135" s="150"/>
    </row>
    <row r="136" spans="12:23" ht="16.149999999999999" customHeight="1" x14ac:dyDescent="0.35">
      <c r="L136" s="150"/>
      <c r="M136" s="150"/>
      <c r="N136" s="150"/>
      <c r="O136" s="150"/>
      <c r="P136" s="150"/>
      <c r="Q136" s="150"/>
      <c r="R136" s="150"/>
      <c r="S136" s="150"/>
      <c r="T136" s="150"/>
      <c r="U136" s="150"/>
      <c r="V136" s="150"/>
      <c r="W136" s="150"/>
    </row>
    <row r="137" spans="12:23" ht="16.149999999999999" customHeight="1" x14ac:dyDescent="0.35">
      <c r="L137" s="150"/>
      <c r="M137" s="150"/>
      <c r="N137" s="150"/>
      <c r="O137" s="150"/>
      <c r="P137" s="150"/>
      <c r="Q137" s="150"/>
      <c r="R137" s="150"/>
      <c r="S137" s="150"/>
      <c r="T137" s="150"/>
      <c r="U137" s="150"/>
      <c r="V137" s="150"/>
      <c r="W137" s="150"/>
    </row>
    <row r="138" spans="12:23" ht="16.149999999999999" customHeight="1" x14ac:dyDescent="0.35">
      <c r="L138" s="150"/>
      <c r="M138" s="150"/>
      <c r="N138" s="150"/>
      <c r="O138" s="150"/>
      <c r="P138" s="150"/>
      <c r="Q138" s="150"/>
      <c r="R138" s="150"/>
      <c r="S138" s="150"/>
      <c r="T138" s="150"/>
      <c r="U138" s="150"/>
      <c r="V138" s="150"/>
      <c r="W138" s="150"/>
    </row>
    <row r="139" spans="12:23" ht="16.149999999999999" customHeight="1" x14ac:dyDescent="0.35">
      <c r="L139" s="150"/>
      <c r="M139" s="150"/>
      <c r="N139" s="150"/>
      <c r="O139" s="150"/>
      <c r="P139" s="150"/>
      <c r="Q139" s="150"/>
      <c r="R139" s="150"/>
      <c r="S139" s="150"/>
      <c r="T139" s="150"/>
      <c r="U139" s="150"/>
      <c r="V139" s="150"/>
      <c r="W139" s="150"/>
    </row>
  </sheetData>
  <sheetProtection sheet="1" selectLockedCells="1"/>
  <mergeCells count="2">
    <mergeCell ref="G1:I1"/>
    <mergeCell ref="B22:D22"/>
  </mergeCells>
  <dataValidations xWindow="866" yWindow="581" count="2">
    <dataValidation allowBlank="1" showErrorMessage="1" promptTitle="OHJE" prompt="Kirjaa kustannuksen selite." sqref="D5" xr:uid="{00000000-0002-0000-0F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0F00-000002000000}">
      <formula1>500</formula1>
    </dataValidation>
  </dataValidations>
  <hyperlinks>
    <hyperlink ref="G1:I1" location="'Börja här'!A1" display="PALAA TÄSTÄ KANSISIVULLE" xr:uid="{00000000-0004-0000-0F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2"/>
  <dimension ref="A1:AF119"/>
  <sheetViews>
    <sheetView zoomScaleNormal="100" workbookViewId="0">
      <selection activeCell="H1" sqref="H1:J1"/>
    </sheetView>
  </sheetViews>
  <sheetFormatPr defaultColWidth="9.23046875" defaultRowHeight="15.5" x14ac:dyDescent="0.35"/>
  <cols>
    <col min="1" max="1" width="3.765625" style="150" customWidth="1"/>
    <col min="2" max="2" width="35.765625" style="150" customWidth="1"/>
    <col min="3" max="3" width="27.765625" style="150" customWidth="1"/>
    <col min="4" max="4" width="11.765625" style="150" customWidth="1"/>
    <col min="5" max="5" width="32.765625" style="150" customWidth="1"/>
    <col min="6" max="6" width="12.765625" style="150" customWidth="1"/>
    <col min="7" max="12" width="9.23046875" style="150"/>
    <col min="13" max="16384" width="9.23046875" style="15"/>
  </cols>
  <sheetData>
    <row r="1" spans="2:26" x14ac:dyDescent="0.35">
      <c r="H1" s="657" t="s">
        <v>642</v>
      </c>
      <c r="I1" s="658"/>
      <c r="J1" s="659"/>
    </row>
    <row r="2" spans="2:26" ht="16.149999999999999" customHeight="1" x14ac:dyDescent="0.35">
      <c r="B2" s="662" t="s">
        <v>274</v>
      </c>
      <c r="C2" s="663"/>
      <c r="D2" s="340"/>
      <c r="E2" s="246" t="s">
        <v>643</v>
      </c>
      <c r="F2" s="162">
        <f>SUM(F6:F19)</f>
        <v>0</v>
      </c>
      <c r="M2" s="150"/>
      <c r="N2" s="150"/>
      <c r="O2" s="150"/>
      <c r="P2" s="150"/>
      <c r="Q2" s="150"/>
      <c r="R2" s="150"/>
      <c r="S2" s="150"/>
      <c r="T2" s="150"/>
      <c r="U2" s="150"/>
      <c r="V2" s="150"/>
      <c r="W2" s="150"/>
      <c r="X2" s="150"/>
    </row>
    <row r="3" spans="2:26" ht="82.9" customHeight="1" x14ac:dyDescent="0.35">
      <c r="B3" s="664" t="s">
        <v>468</v>
      </c>
      <c r="C3" s="664"/>
      <c r="D3" s="664"/>
      <c r="E3" s="664"/>
      <c r="F3" s="664"/>
      <c r="M3" s="150"/>
      <c r="N3" s="150"/>
      <c r="O3" s="150"/>
      <c r="P3" s="150"/>
      <c r="Q3" s="150"/>
      <c r="R3" s="150"/>
      <c r="S3" s="150"/>
      <c r="T3" s="150"/>
      <c r="U3" s="150"/>
      <c r="V3" s="150"/>
      <c r="W3" s="150"/>
      <c r="X3" s="150"/>
    </row>
    <row r="4" spans="2:26" ht="33.65" customHeight="1" x14ac:dyDescent="0.35">
      <c r="B4" s="664" t="s">
        <v>469</v>
      </c>
      <c r="C4" s="664"/>
      <c r="D4" s="664"/>
      <c r="E4" s="664"/>
      <c r="F4" s="462"/>
      <c r="M4" s="150"/>
      <c r="N4" s="150"/>
      <c r="O4" s="150"/>
      <c r="P4" s="150"/>
      <c r="Q4" s="150"/>
      <c r="R4" s="150"/>
      <c r="S4" s="150"/>
      <c r="T4" s="150"/>
      <c r="U4" s="150"/>
      <c r="V4" s="150"/>
      <c r="W4" s="150"/>
      <c r="X4" s="150"/>
    </row>
    <row r="5" spans="2:26" ht="16.149999999999999" customHeight="1" x14ac:dyDescent="0.35">
      <c r="B5" s="157" t="s">
        <v>644</v>
      </c>
      <c r="C5" s="157" t="s">
        <v>645</v>
      </c>
      <c r="D5" s="163" t="s">
        <v>184</v>
      </c>
      <c r="E5" s="158" t="s">
        <v>646</v>
      </c>
      <c r="F5" s="159" t="s">
        <v>183</v>
      </c>
      <c r="G5" s="153"/>
      <c r="M5" s="150"/>
      <c r="N5" s="150"/>
      <c r="O5" s="150"/>
      <c r="P5" s="150"/>
      <c r="Q5" s="150"/>
      <c r="R5" s="150"/>
      <c r="S5" s="150"/>
      <c r="T5" s="150"/>
      <c r="U5" s="150"/>
      <c r="V5" s="150"/>
      <c r="W5" s="150"/>
      <c r="X5" s="150"/>
    </row>
    <row r="6" spans="2:26" ht="35.15" customHeight="1" x14ac:dyDescent="0.35">
      <c r="B6" s="160"/>
      <c r="C6" s="160"/>
      <c r="D6" s="224"/>
      <c r="E6" s="161"/>
      <c r="F6" s="350"/>
      <c r="M6" s="150"/>
      <c r="N6" s="150"/>
      <c r="O6" s="150"/>
      <c r="P6" s="150"/>
      <c r="Q6" s="150"/>
      <c r="R6" s="150"/>
      <c r="S6" s="150"/>
      <c r="T6" s="150"/>
      <c r="U6" s="150"/>
      <c r="V6" s="150"/>
      <c r="W6" s="150"/>
      <c r="X6" s="150"/>
    </row>
    <row r="7" spans="2:26" ht="35.15" customHeight="1" x14ac:dyDescent="0.35">
      <c r="B7" s="160"/>
      <c r="C7" s="160"/>
      <c r="D7" s="224"/>
      <c r="E7" s="161"/>
      <c r="F7" s="350"/>
      <c r="M7" s="150"/>
      <c r="N7" s="150"/>
      <c r="O7" s="150"/>
      <c r="P7" s="150"/>
      <c r="Q7" s="150"/>
      <c r="R7" s="150"/>
      <c r="S7" s="150"/>
      <c r="T7" s="150"/>
      <c r="U7" s="150"/>
      <c r="V7" s="150"/>
      <c r="W7" s="150"/>
      <c r="X7" s="150"/>
      <c r="Y7" s="150"/>
      <c r="Z7" s="150"/>
    </row>
    <row r="8" spans="2:26" ht="35.15" customHeight="1" x14ac:dyDescent="0.35">
      <c r="B8" s="160"/>
      <c r="C8" s="160"/>
      <c r="D8" s="224"/>
      <c r="E8" s="161"/>
      <c r="F8" s="350"/>
      <c r="M8" s="150"/>
      <c r="N8" s="150"/>
      <c r="O8" s="150"/>
      <c r="P8" s="150"/>
      <c r="Q8" s="150"/>
      <c r="R8" s="150"/>
      <c r="S8" s="150"/>
      <c r="T8" s="150"/>
      <c r="U8" s="150"/>
      <c r="V8" s="150"/>
      <c r="W8" s="150"/>
      <c r="X8" s="150"/>
      <c r="Y8" s="150"/>
      <c r="Z8" s="150"/>
    </row>
    <row r="9" spans="2:26" ht="35.15" customHeight="1" x14ac:dyDescent="0.35">
      <c r="B9" s="160"/>
      <c r="C9" s="160"/>
      <c r="D9" s="224"/>
      <c r="E9" s="161"/>
      <c r="F9" s="350"/>
      <c r="M9" s="150"/>
      <c r="N9" s="150"/>
      <c r="O9" s="150"/>
      <c r="P9" s="150"/>
      <c r="Q9" s="150"/>
      <c r="R9" s="150"/>
      <c r="S9" s="150"/>
      <c r="T9" s="150"/>
      <c r="U9" s="150"/>
      <c r="V9" s="150"/>
      <c r="W9" s="150"/>
      <c r="X9" s="150"/>
      <c r="Y9" s="150"/>
      <c r="Z9" s="150"/>
    </row>
    <row r="10" spans="2:26" ht="35.15" customHeight="1" x14ac:dyDescent="0.35">
      <c r="B10" s="160"/>
      <c r="C10" s="160"/>
      <c r="D10" s="224"/>
      <c r="E10" s="161"/>
      <c r="F10" s="350"/>
      <c r="M10" s="150"/>
      <c r="N10" s="150"/>
      <c r="O10" s="150"/>
      <c r="P10" s="150"/>
      <c r="Q10" s="150"/>
      <c r="R10" s="150"/>
      <c r="S10" s="150"/>
      <c r="T10" s="150"/>
      <c r="U10" s="150"/>
      <c r="V10" s="150"/>
      <c r="W10" s="150"/>
      <c r="X10" s="150"/>
      <c r="Y10" s="150"/>
      <c r="Z10" s="150"/>
    </row>
    <row r="11" spans="2:26" ht="35.15" customHeight="1" x14ac:dyDescent="0.35">
      <c r="B11" s="160"/>
      <c r="C11" s="160"/>
      <c r="D11" s="224"/>
      <c r="E11" s="161"/>
      <c r="F11" s="350"/>
      <c r="M11" s="150"/>
      <c r="N11" s="150"/>
      <c r="O11" s="150"/>
      <c r="P11" s="150"/>
      <c r="Q11" s="150"/>
      <c r="R11" s="150"/>
      <c r="S11" s="150"/>
      <c r="T11" s="150"/>
      <c r="U11" s="150"/>
      <c r="V11" s="150"/>
      <c r="W11" s="150"/>
      <c r="X11" s="150"/>
      <c r="Y11" s="150"/>
      <c r="Z11" s="150"/>
    </row>
    <row r="12" spans="2:26" ht="35.15" customHeight="1" x14ac:dyDescent="0.35">
      <c r="B12" s="160"/>
      <c r="C12" s="160"/>
      <c r="D12" s="224"/>
      <c r="E12" s="161"/>
      <c r="F12" s="350"/>
      <c r="M12" s="150"/>
      <c r="N12" s="150"/>
      <c r="O12" s="150"/>
      <c r="P12" s="150"/>
      <c r="Q12" s="150"/>
      <c r="R12" s="150"/>
      <c r="S12" s="150"/>
      <c r="T12" s="150"/>
      <c r="U12" s="150"/>
      <c r="V12" s="150"/>
      <c r="W12" s="150"/>
      <c r="X12" s="150"/>
      <c r="Y12" s="150"/>
      <c r="Z12" s="150"/>
    </row>
    <row r="13" spans="2:26" ht="35.15" customHeight="1" x14ac:dyDescent="0.35">
      <c r="B13" s="160"/>
      <c r="C13" s="160"/>
      <c r="D13" s="224"/>
      <c r="E13" s="161"/>
      <c r="F13" s="350"/>
      <c r="M13" s="150"/>
      <c r="N13" s="150"/>
      <c r="O13" s="150"/>
      <c r="P13" s="150"/>
      <c r="Q13" s="150"/>
      <c r="R13" s="150"/>
      <c r="S13" s="150"/>
      <c r="T13" s="150"/>
      <c r="U13" s="150"/>
      <c r="V13" s="150"/>
      <c r="W13" s="150"/>
      <c r="X13" s="150"/>
      <c r="Y13" s="150"/>
      <c r="Z13" s="150"/>
    </row>
    <row r="14" spans="2:26" ht="35.15" customHeight="1" x14ac:dyDescent="0.35">
      <c r="B14" s="160"/>
      <c r="C14" s="160"/>
      <c r="D14" s="224"/>
      <c r="E14" s="161"/>
      <c r="F14" s="350"/>
      <c r="M14" s="150"/>
      <c r="N14" s="150"/>
      <c r="O14" s="150"/>
      <c r="P14" s="150"/>
      <c r="Q14" s="150"/>
      <c r="R14" s="150"/>
      <c r="S14" s="150"/>
      <c r="T14" s="150"/>
      <c r="U14" s="150"/>
      <c r="V14" s="150"/>
      <c r="W14" s="150"/>
      <c r="X14" s="150"/>
      <c r="Y14" s="150"/>
      <c r="Z14" s="150"/>
    </row>
    <row r="15" spans="2:26" ht="35.15" customHeight="1" x14ac:dyDescent="0.35">
      <c r="B15" s="160"/>
      <c r="C15" s="160"/>
      <c r="D15" s="224"/>
      <c r="E15" s="161"/>
      <c r="F15" s="350"/>
      <c r="M15" s="150"/>
      <c r="N15" s="150"/>
      <c r="O15" s="150"/>
      <c r="P15" s="150"/>
      <c r="Q15" s="150"/>
      <c r="R15" s="150"/>
      <c r="S15" s="150"/>
      <c r="T15" s="150"/>
      <c r="U15" s="150"/>
      <c r="V15" s="150"/>
      <c r="W15" s="150"/>
      <c r="X15" s="150"/>
      <c r="Y15" s="150"/>
      <c r="Z15" s="150"/>
    </row>
    <row r="16" spans="2:26" ht="35.15" customHeight="1" x14ac:dyDescent="0.35">
      <c r="B16" s="160"/>
      <c r="C16" s="160"/>
      <c r="D16" s="224"/>
      <c r="E16" s="161"/>
      <c r="F16" s="350"/>
      <c r="M16" s="150"/>
      <c r="N16" s="150"/>
      <c r="O16" s="150"/>
      <c r="P16" s="150"/>
      <c r="Q16" s="150"/>
      <c r="R16" s="150"/>
      <c r="S16" s="150"/>
      <c r="T16" s="150"/>
      <c r="U16" s="150"/>
      <c r="V16" s="150"/>
      <c r="W16" s="150"/>
      <c r="X16" s="150"/>
      <c r="Y16" s="150"/>
      <c r="Z16" s="150"/>
    </row>
    <row r="17" spans="1:32" ht="35.15" customHeight="1" x14ac:dyDescent="0.35">
      <c r="B17" s="160"/>
      <c r="C17" s="160"/>
      <c r="D17" s="224"/>
      <c r="E17" s="161"/>
      <c r="F17" s="350"/>
      <c r="M17" s="150"/>
      <c r="N17" s="150"/>
      <c r="O17" s="150"/>
      <c r="P17" s="150"/>
      <c r="Q17" s="150"/>
      <c r="R17" s="150"/>
      <c r="S17" s="150"/>
      <c r="T17" s="150"/>
      <c r="U17" s="150"/>
      <c r="V17" s="150"/>
      <c r="W17" s="150"/>
      <c r="X17" s="150"/>
      <c r="Y17" s="150"/>
      <c r="Z17" s="150"/>
    </row>
    <row r="18" spans="1:32" ht="35.15" customHeight="1" x14ac:dyDescent="0.35">
      <c r="B18" s="160"/>
      <c r="C18" s="160"/>
      <c r="D18" s="224"/>
      <c r="E18" s="161"/>
      <c r="F18" s="350"/>
      <c r="M18" s="150"/>
      <c r="N18" s="150"/>
      <c r="O18" s="150"/>
      <c r="P18" s="150"/>
      <c r="Q18" s="150"/>
      <c r="R18" s="150"/>
      <c r="S18" s="150"/>
      <c r="T18" s="150"/>
      <c r="U18" s="150"/>
      <c r="V18" s="150"/>
      <c r="W18" s="150"/>
      <c r="X18" s="150"/>
      <c r="Y18" s="150"/>
      <c r="Z18" s="150"/>
    </row>
    <row r="19" spans="1:32" ht="35.15" customHeight="1" x14ac:dyDescent="0.35">
      <c r="B19" s="160"/>
      <c r="C19" s="160"/>
      <c r="D19" s="224"/>
      <c r="E19" s="161"/>
      <c r="F19" s="350"/>
      <c r="M19" s="150"/>
      <c r="N19" s="150"/>
      <c r="O19" s="150"/>
      <c r="P19" s="150"/>
      <c r="Q19" s="150"/>
      <c r="R19" s="150"/>
      <c r="S19" s="150"/>
      <c r="T19" s="150"/>
      <c r="U19" s="150"/>
      <c r="V19" s="150"/>
      <c r="W19" s="150"/>
      <c r="X19" s="150"/>
      <c r="Y19" s="150"/>
      <c r="Z19" s="150"/>
    </row>
    <row r="20" spans="1:32" ht="16.149999999999999" customHeight="1" x14ac:dyDescent="0.35">
      <c r="M20" s="150"/>
      <c r="N20" s="150"/>
      <c r="O20" s="150"/>
      <c r="P20" s="150"/>
      <c r="Q20" s="150"/>
      <c r="R20" s="150"/>
      <c r="S20" s="150"/>
      <c r="T20" s="150"/>
      <c r="U20" s="150"/>
      <c r="V20" s="150"/>
      <c r="W20" s="150"/>
      <c r="X20" s="150"/>
      <c r="Y20" s="150"/>
      <c r="Z20" s="150"/>
    </row>
    <row r="21" spans="1:32" ht="16.149999999999999" customHeight="1" x14ac:dyDescent="0.35">
      <c r="M21" s="150"/>
      <c r="N21" s="150"/>
      <c r="O21" s="150"/>
      <c r="P21" s="150"/>
      <c r="Q21" s="150"/>
      <c r="R21" s="150"/>
      <c r="S21" s="150"/>
      <c r="T21" s="150"/>
      <c r="U21" s="150"/>
      <c r="V21" s="150"/>
      <c r="W21" s="150"/>
      <c r="X21" s="150"/>
      <c r="Y21" s="150"/>
      <c r="Z21" s="150"/>
    </row>
    <row r="22" spans="1:32" x14ac:dyDescent="0.35">
      <c r="A22" s="15"/>
      <c r="B22" s="209" t="s">
        <v>647</v>
      </c>
      <c r="C22" s="660" t="str">
        <f>"500 tecken ("&amp;TEXT(LEN(B23),"0")&amp;" använda)"</f>
        <v>500 tecken (0 använda)</v>
      </c>
      <c r="D22" s="660"/>
      <c r="E22" s="660"/>
      <c r="F22" s="661"/>
      <c r="M22" s="150"/>
      <c r="N22" s="150"/>
      <c r="O22" s="150"/>
      <c r="P22" s="150"/>
      <c r="Q22" s="150"/>
      <c r="R22" s="150"/>
      <c r="S22" s="150"/>
      <c r="T22" s="150"/>
      <c r="U22" s="150"/>
      <c r="V22" s="150"/>
      <c r="W22" s="150"/>
      <c r="X22" s="150"/>
      <c r="Y22" s="150"/>
      <c r="Z22" s="150"/>
      <c r="AA22" s="150"/>
      <c r="AB22" s="150"/>
      <c r="AC22" s="150"/>
      <c r="AD22" s="150"/>
      <c r="AE22" s="150"/>
      <c r="AF22" s="150"/>
    </row>
    <row r="23" spans="1:32" ht="95.25" customHeight="1" x14ac:dyDescent="0.35">
      <c r="A23" s="15"/>
      <c r="B23" s="514"/>
      <c r="C23" s="515"/>
      <c r="D23" s="515"/>
      <c r="E23" s="515"/>
      <c r="F23" s="516"/>
      <c r="M23" s="150"/>
      <c r="N23" s="150"/>
      <c r="O23" s="150"/>
      <c r="P23" s="150"/>
      <c r="Q23" s="150"/>
      <c r="R23" s="150"/>
      <c r="S23" s="150"/>
      <c r="T23" s="150"/>
      <c r="U23" s="150"/>
      <c r="V23" s="150"/>
      <c r="W23" s="150"/>
      <c r="X23" s="150"/>
      <c r="Y23" s="150"/>
      <c r="Z23" s="150"/>
      <c r="AA23" s="150"/>
      <c r="AB23" s="150"/>
      <c r="AC23" s="150"/>
      <c r="AD23" s="150"/>
      <c r="AE23" s="150"/>
      <c r="AF23" s="150"/>
    </row>
    <row r="24" spans="1:32" x14ac:dyDescent="0.35">
      <c r="M24" s="150"/>
      <c r="N24" s="150"/>
      <c r="O24" s="150"/>
      <c r="P24" s="150"/>
      <c r="Q24" s="150"/>
      <c r="R24" s="150"/>
      <c r="S24" s="150"/>
      <c r="T24" s="150"/>
      <c r="U24" s="150"/>
      <c r="V24" s="150"/>
      <c r="W24" s="150"/>
      <c r="X24" s="150"/>
      <c r="Y24" s="150"/>
      <c r="Z24" s="150"/>
    </row>
    <row r="25" spans="1:32" x14ac:dyDescent="0.35">
      <c r="M25" s="150"/>
      <c r="N25" s="150"/>
      <c r="O25" s="150"/>
      <c r="P25" s="150"/>
      <c r="Q25" s="150"/>
      <c r="R25" s="150"/>
      <c r="S25" s="150"/>
      <c r="T25" s="150"/>
      <c r="U25" s="150"/>
      <c r="V25" s="150"/>
      <c r="W25" s="150"/>
      <c r="X25" s="150"/>
      <c r="Y25" s="150"/>
      <c r="Z25" s="150"/>
    </row>
    <row r="26" spans="1:32" x14ac:dyDescent="0.35">
      <c r="M26" s="150"/>
      <c r="N26" s="150"/>
      <c r="O26" s="150"/>
      <c r="P26" s="150"/>
      <c r="Q26" s="150"/>
      <c r="R26" s="150"/>
      <c r="S26" s="150"/>
      <c r="T26" s="150"/>
      <c r="U26" s="150"/>
      <c r="V26" s="150"/>
      <c r="W26" s="150"/>
      <c r="X26" s="150"/>
      <c r="Y26" s="150"/>
      <c r="Z26" s="150"/>
    </row>
    <row r="27" spans="1:32" x14ac:dyDescent="0.35">
      <c r="M27" s="150"/>
      <c r="N27" s="150"/>
      <c r="O27" s="150"/>
      <c r="P27" s="150"/>
      <c r="Q27" s="150"/>
      <c r="R27" s="150"/>
      <c r="S27" s="150"/>
      <c r="T27" s="150"/>
      <c r="U27" s="150"/>
      <c r="V27" s="150"/>
      <c r="W27" s="150"/>
      <c r="X27" s="150"/>
      <c r="Y27" s="150"/>
      <c r="Z27" s="150"/>
    </row>
    <row r="28" spans="1:32" x14ac:dyDescent="0.35">
      <c r="M28" s="150"/>
      <c r="N28" s="150"/>
      <c r="O28" s="150"/>
      <c r="P28" s="150"/>
      <c r="Q28" s="150"/>
      <c r="R28" s="150"/>
      <c r="S28" s="150"/>
      <c r="T28" s="150"/>
      <c r="U28" s="150"/>
      <c r="V28" s="150"/>
      <c r="W28" s="150"/>
      <c r="X28" s="150"/>
      <c r="Y28" s="150"/>
      <c r="Z28" s="150"/>
    </row>
    <row r="29" spans="1:32" x14ac:dyDescent="0.35">
      <c r="M29" s="150"/>
      <c r="N29" s="150"/>
      <c r="O29" s="150"/>
      <c r="P29" s="150"/>
      <c r="Q29" s="150"/>
      <c r="R29" s="150"/>
      <c r="S29" s="150"/>
      <c r="T29" s="150"/>
      <c r="U29" s="150"/>
      <c r="V29" s="150"/>
      <c r="W29" s="150"/>
      <c r="X29" s="150"/>
      <c r="Y29" s="150"/>
      <c r="Z29" s="150"/>
    </row>
    <row r="30" spans="1:32" x14ac:dyDescent="0.35">
      <c r="M30" s="150"/>
      <c r="N30" s="150"/>
      <c r="O30" s="150"/>
      <c r="P30" s="150"/>
      <c r="Q30" s="150"/>
      <c r="R30" s="150"/>
      <c r="S30" s="150"/>
      <c r="T30" s="150"/>
      <c r="U30" s="150"/>
      <c r="V30" s="150"/>
      <c r="W30" s="150"/>
      <c r="X30" s="150"/>
      <c r="Y30" s="150"/>
      <c r="Z30" s="150"/>
    </row>
    <row r="31" spans="1:32" x14ac:dyDescent="0.35">
      <c r="M31" s="150"/>
      <c r="N31" s="150"/>
      <c r="O31" s="150"/>
      <c r="P31" s="150"/>
      <c r="Q31" s="150"/>
      <c r="R31" s="150"/>
      <c r="S31" s="150"/>
      <c r="T31" s="150"/>
      <c r="U31" s="150"/>
      <c r="V31" s="150"/>
      <c r="W31" s="150"/>
      <c r="X31" s="150"/>
      <c r="Y31" s="150"/>
      <c r="Z31" s="150"/>
    </row>
    <row r="32" spans="1:32" x14ac:dyDescent="0.35">
      <c r="M32" s="150"/>
      <c r="N32" s="150"/>
      <c r="O32" s="150"/>
      <c r="P32" s="150"/>
      <c r="Q32" s="150"/>
      <c r="R32" s="150"/>
      <c r="S32" s="150"/>
      <c r="T32" s="150"/>
      <c r="U32" s="150"/>
      <c r="V32" s="150"/>
      <c r="W32" s="150"/>
      <c r="X32" s="150"/>
      <c r="Y32" s="150"/>
      <c r="Z32" s="150"/>
    </row>
    <row r="33" spans="13:26" x14ac:dyDescent="0.35">
      <c r="M33" s="150"/>
      <c r="N33" s="150"/>
      <c r="O33" s="150"/>
      <c r="P33" s="150"/>
      <c r="Q33" s="150"/>
      <c r="R33" s="150"/>
      <c r="S33" s="150"/>
      <c r="T33" s="150"/>
      <c r="U33" s="150"/>
      <c r="V33" s="150"/>
      <c r="W33" s="150"/>
      <c r="X33" s="150"/>
      <c r="Y33" s="150"/>
      <c r="Z33" s="150"/>
    </row>
    <row r="34" spans="13:26" x14ac:dyDescent="0.35">
      <c r="M34" s="150"/>
      <c r="N34" s="150"/>
      <c r="O34" s="150"/>
      <c r="P34" s="150"/>
      <c r="Q34" s="150"/>
      <c r="R34" s="150"/>
      <c r="S34" s="150"/>
      <c r="T34" s="150"/>
      <c r="U34" s="150"/>
      <c r="V34" s="150"/>
      <c r="W34" s="150"/>
      <c r="X34" s="150"/>
      <c r="Y34" s="150"/>
      <c r="Z34" s="150"/>
    </row>
    <row r="35" spans="13:26" x14ac:dyDescent="0.35">
      <c r="M35" s="150"/>
      <c r="N35" s="150"/>
      <c r="O35" s="150"/>
      <c r="P35" s="150"/>
      <c r="Q35" s="150"/>
      <c r="R35" s="150"/>
      <c r="S35" s="150"/>
      <c r="T35" s="150"/>
      <c r="U35" s="150"/>
      <c r="V35" s="150"/>
      <c r="W35" s="150"/>
      <c r="X35" s="150"/>
      <c r="Y35" s="150"/>
      <c r="Z35" s="150"/>
    </row>
    <row r="36" spans="13:26" x14ac:dyDescent="0.35">
      <c r="M36" s="150"/>
      <c r="N36" s="150"/>
      <c r="O36" s="150"/>
      <c r="P36" s="150"/>
      <c r="Q36" s="150"/>
      <c r="R36" s="150"/>
      <c r="S36" s="150"/>
      <c r="T36" s="150"/>
      <c r="U36" s="150"/>
      <c r="V36" s="150"/>
      <c r="W36" s="150"/>
      <c r="X36" s="150"/>
      <c r="Y36" s="150"/>
      <c r="Z36" s="150"/>
    </row>
    <row r="37" spans="13:26" x14ac:dyDescent="0.35">
      <c r="M37" s="150"/>
      <c r="N37" s="150"/>
      <c r="O37" s="150"/>
      <c r="P37" s="150"/>
      <c r="Q37" s="150"/>
      <c r="R37" s="150"/>
      <c r="S37" s="150"/>
      <c r="T37" s="150"/>
      <c r="U37" s="150"/>
      <c r="V37" s="150"/>
      <c r="W37" s="150"/>
      <c r="X37" s="150"/>
      <c r="Y37" s="150"/>
      <c r="Z37" s="150"/>
    </row>
    <row r="38" spans="13:26" x14ac:dyDescent="0.35">
      <c r="M38" s="150"/>
      <c r="N38" s="150"/>
      <c r="O38" s="150"/>
      <c r="P38" s="150"/>
      <c r="Q38" s="150"/>
      <c r="R38" s="150"/>
      <c r="S38" s="150"/>
      <c r="T38" s="150"/>
      <c r="U38" s="150"/>
      <c r="V38" s="150"/>
      <c r="W38" s="150"/>
      <c r="X38" s="150"/>
      <c r="Y38" s="150"/>
      <c r="Z38" s="150"/>
    </row>
    <row r="39" spans="13:26" x14ac:dyDescent="0.35">
      <c r="M39" s="150"/>
      <c r="N39" s="150"/>
      <c r="O39" s="150"/>
      <c r="P39" s="150"/>
      <c r="Q39" s="150"/>
      <c r="R39" s="150"/>
      <c r="S39" s="150"/>
      <c r="T39" s="150"/>
      <c r="U39" s="150"/>
      <c r="V39" s="150"/>
      <c r="W39" s="150"/>
      <c r="X39" s="150"/>
      <c r="Y39" s="150"/>
      <c r="Z39" s="150"/>
    </row>
    <row r="40" spans="13:26" x14ac:dyDescent="0.35">
      <c r="M40" s="150"/>
      <c r="N40" s="150"/>
      <c r="O40" s="150"/>
      <c r="P40" s="150"/>
      <c r="Q40" s="150"/>
      <c r="R40" s="150"/>
      <c r="S40" s="150"/>
      <c r="T40" s="150"/>
      <c r="U40" s="150"/>
      <c r="V40" s="150"/>
      <c r="W40" s="150"/>
      <c r="X40" s="150"/>
      <c r="Y40" s="150"/>
      <c r="Z40" s="150"/>
    </row>
    <row r="41" spans="13:26" x14ac:dyDescent="0.35">
      <c r="M41" s="150"/>
      <c r="N41" s="150"/>
      <c r="O41" s="150"/>
      <c r="P41" s="150"/>
      <c r="Q41" s="150"/>
      <c r="R41" s="150"/>
      <c r="S41" s="150"/>
      <c r="T41" s="150"/>
      <c r="U41" s="150"/>
      <c r="V41" s="150"/>
      <c r="W41" s="150"/>
      <c r="X41" s="150"/>
      <c r="Y41" s="150"/>
      <c r="Z41" s="150"/>
    </row>
    <row r="42" spans="13:26" x14ac:dyDescent="0.35">
      <c r="M42" s="150"/>
      <c r="N42" s="150"/>
      <c r="O42" s="150"/>
      <c r="P42" s="150"/>
      <c r="Q42" s="150"/>
      <c r="R42" s="150"/>
      <c r="S42" s="150"/>
      <c r="T42" s="150"/>
      <c r="U42" s="150"/>
      <c r="V42" s="150"/>
      <c r="W42" s="150"/>
      <c r="X42" s="150"/>
      <c r="Y42" s="150"/>
      <c r="Z42" s="150"/>
    </row>
    <row r="43" spans="13:26" x14ac:dyDescent="0.35">
      <c r="M43" s="150"/>
      <c r="N43" s="150"/>
      <c r="O43" s="150"/>
      <c r="P43" s="150"/>
      <c r="Q43" s="150"/>
      <c r="R43" s="150"/>
      <c r="S43" s="150"/>
      <c r="T43" s="150"/>
      <c r="U43" s="150"/>
      <c r="V43" s="150"/>
      <c r="W43" s="150"/>
      <c r="X43" s="150"/>
      <c r="Y43" s="150"/>
      <c r="Z43" s="150"/>
    </row>
    <row r="44" spans="13:26" x14ac:dyDescent="0.35">
      <c r="M44" s="150"/>
      <c r="N44" s="150"/>
      <c r="O44" s="150"/>
      <c r="P44" s="150"/>
      <c r="Q44" s="150"/>
      <c r="R44" s="150"/>
      <c r="S44" s="150"/>
      <c r="T44" s="150"/>
      <c r="U44" s="150"/>
      <c r="V44" s="150"/>
      <c r="W44" s="150"/>
      <c r="X44" s="150"/>
      <c r="Y44" s="150"/>
      <c r="Z44" s="150"/>
    </row>
    <row r="45" spans="13:26" x14ac:dyDescent="0.35">
      <c r="M45" s="150"/>
      <c r="N45" s="150"/>
      <c r="O45" s="150"/>
      <c r="P45" s="150"/>
      <c r="Q45" s="150"/>
      <c r="R45" s="150"/>
      <c r="S45" s="150"/>
      <c r="T45" s="150"/>
      <c r="U45" s="150"/>
      <c r="V45" s="150"/>
      <c r="W45" s="150"/>
      <c r="X45" s="150"/>
      <c r="Y45" s="150"/>
      <c r="Z45" s="150"/>
    </row>
    <row r="46" spans="13:26" x14ac:dyDescent="0.35">
      <c r="M46" s="150"/>
      <c r="N46" s="150"/>
      <c r="O46" s="150"/>
      <c r="P46" s="150"/>
      <c r="Q46" s="150"/>
      <c r="R46" s="150"/>
      <c r="S46" s="150"/>
      <c r="T46" s="150"/>
      <c r="U46" s="150"/>
      <c r="V46" s="150"/>
      <c r="W46" s="150"/>
      <c r="X46" s="150"/>
      <c r="Y46" s="150"/>
      <c r="Z46" s="150"/>
    </row>
    <row r="47" spans="13:26" x14ac:dyDescent="0.35">
      <c r="M47" s="150"/>
      <c r="N47" s="150"/>
      <c r="O47" s="150"/>
      <c r="P47" s="150"/>
      <c r="Q47" s="150"/>
      <c r="R47" s="150"/>
      <c r="S47" s="150"/>
      <c r="T47" s="150"/>
      <c r="U47" s="150"/>
      <c r="V47" s="150"/>
      <c r="W47" s="150"/>
      <c r="X47" s="150"/>
      <c r="Y47" s="150"/>
      <c r="Z47" s="150"/>
    </row>
    <row r="48" spans="13:26" x14ac:dyDescent="0.35">
      <c r="M48" s="150"/>
      <c r="N48" s="150"/>
      <c r="O48" s="150"/>
      <c r="P48" s="150"/>
      <c r="Q48" s="150"/>
      <c r="R48" s="150"/>
      <c r="S48" s="150"/>
      <c r="T48" s="150"/>
      <c r="U48" s="150"/>
      <c r="V48" s="150"/>
      <c r="W48" s="150"/>
      <c r="X48" s="150"/>
      <c r="Y48" s="150"/>
      <c r="Z48" s="150"/>
    </row>
    <row r="49" spans="13:26" x14ac:dyDescent="0.35">
      <c r="M49" s="150"/>
      <c r="N49" s="150"/>
      <c r="O49" s="150"/>
      <c r="P49" s="150"/>
      <c r="Q49" s="150"/>
      <c r="R49" s="150"/>
      <c r="S49" s="150"/>
      <c r="T49" s="150"/>
      <c r="U49" s="150"/>
      <c r="V49" s="150"/>
      <c r="W49" s="150"/>
      <c r="X49" s="150"/>
      <c r="Y49" s="150"/>
      <c r="Z49" s="150"/>
    </row>
    <row r="50" spans="13:26" x14ac:dyDescent="0.35">
      <c r="M50" s="150"/>
      <c r="N50" s="150"/>
      <c r="O50" s="150"/>
      <c r="P50" s="150"/>
      <c r="Q50" s="150"/>
      <c r="R50" s="150"/>
      <c r="S50" s="150"/>
      <c r="T50" s="150"/>
      <c r="U50" s="150"/>
      <c r="V50" s="150"/>
      <c r="W50" s="150"/>
      <c r="X50" s="150"/>
      <c r="Y50" s="150"/>
      <c r="Z50" s="150"/>
    </row>
    <row r="51" spans="13:26" x14ac:dyDescent="0.35">
      <c r="M51" s="150"/>
      <c r="N51" s="150"/>
      <c r="O51" s="150"/>
      <c r="P51" s="150"/>
      <c r="Q51" s="150"/>
      <c r="R51" s="150"/>
      <c r="S51" s="150"/>
      <c r="T51" s="150"/>
      <c r="U51" s="150"/>
      <c r="V51" s="150"/>
      <c r="W51" s="150"/>
      <c r="X51" s="150"/>
      <c r="Y51" s="150"/>
      <c r="Z51" s="150"/>
    </row>
    <row r="52" spans="13:26" x14ac:dyDescent="0.35">
      <c r="M52" s="150"/>
      <c r="N52" s="150"/>
      <c r="O52" s="150"/>
      <c r="P52" s="150"/>
      <c r="Q52" s="150"/>
      <c r="R52" s="150"/>
      <c r="S52" s="150"/>
      <c r="T52" s="150"/>
      <c r="U52" s="150"/>
      <c r="V52" s="150"/>
      <c r="W52" s="150"/>
      <c r="X52" s="150"/>
      <c r="Y52" s="150"/>
      <c r="Z52" s="150"/>
    </row>
    <row r="53" spans="13:26" x14ac:dyDescent="0.35">
      <c r="M53" s="150"/>
      <c r="N53" s="150"/>
      <c r="O53" s="150"/>
      <c r="P53" s="150"/>
      <c r="Q53" s="150"/>
      <c r="R53" s="150"/>
      <c r="S53" s="150"/>
      <c r="T53" s="150"/>
      <c r="U53" s="150"/>
      <c r="V53" s="150"/>
      <c r="W53" s="150"/>
      <c r="X53" s="150"/>
      <c r="Y53" s="150"/>
      <c r="Z53" s="150"/>
    </row>
    <row r="54" spans="13:26" x14ac:dyDescent="0.35">
      <c r="M54" s="150"/>
      <c r="N54" s="150"/>
      <c r="O54" s="150"/>
      <c r="P54" s="150"/>
      <c r="Q54" s="150"/>
      <c r="R54" s="150"/>
      <c r="S54" s="150"/>
      <c r="T54" s="150"/>
      <c r="U54" s="150"/>
      <c r="V54" s="150"/>
      <c r="W54" s="150"/>
      <c r="X54" s="150"/>
      <c r="Y54" s="150"/>
      <c r="Z54" s="150"/>
    </row>
    <row r="55" spans="13:26" x14ac:dyDescent="0.35">
      <c r="M55" s="150"/>
      <c r="N55" s="150"/>
      <c r="O55" s="150"/>
      <c r="P55" s="150"/>
      <c r="Q55" s="150"/>
      <c r="R55" s="150"/>
      <c r="S55" s="150"/>
      <c r="T55" s="150"/>
      <c r="U55" s="150"/>
      <c r="V55" s="150"/>
      <c r="W55" s="150"/>
      <c r="X55" s="150"/>
      <c r="Y55" s="150"/>
      <c r="Z55" s="150"/>
    </row>
    <row r="56" spans="13:26" x14ac:dyDescent="0.35">
      <c r="M56" s="150"/>
      <c r="N56" s="150"/>
      <c r="O56" s="150"/>
      <c r="P56" s="150"/>
      <c r="Q56" s="150"/>
      <c r="R56" s="150"/>
      <c r="S56" s="150"/>
      <c r="T56" s="150"/>
      <c r="U56" s="150"/>
      <c r="V56" s="150"/>
      <c r="W56" s="150"/>
      <c r="X56" s="150"/>
      <c r="Y56" s="150"/>
      <c r="Z56" s="150"/>
    </row>
    <row r="57" spans="13:26" x14ac:dyDescent="0.35">
      <c r="M57" s="150"/>
      <c r="N57" s="150"/>
      <c r="O57" s="150"/>
      <c r="P57" s="150"/>
      <c r="Q57" s="150"/>
      <c r="R57" s="150"/>
      <c r="S57" s="150"/>
      <c r="T57" s="150"/>
      <c r="U57" s="150"/>
      <c r="V57" s="150"/>
      <c r="W57" s="150"/>
      <c r="X57" s="150"/>
      <c r="Y57" s="150"/>
      <c r="Z57" s="150"/>
    </row>
    <row r="58" spans="13:26" x14ac:dyDescent="0.35">
      <c r="M58" s="150"/>
      <c r="N58" s="150"/>
      <c r="O58" s="150"/>
      <c r="P58" s="150"/>
      <c r="Q58" s="150"/>
      <c r="R58" s="150"/>
      <c r="S58" s="150"/>
      <c r="T58" s="150"/>
      <c r="U58" s="150"/>
      <c r="V58" s="150"/>
      <c r="W58" s="150"/>
      <c r="X58" s="150"/>
      <c r="Y58" s="150"/>
      <c r="Z58" s="150"/>
    </row>
    <row r="59" spans="13:26" x14ac:dyDescent="0.35">
      <c r="M59" s="150"/>
      <c r="N59" s="150"/>
      <c r="O59" s="150"/>
      <c r="P59" s="150"/>
      <c r="Q59" s="150"/>
      <c r="R59" s="150"/>
      <c r="S59" s="150"/>
      <c r="T59" s="150"/>
      <c r="U59" s="150"/>
      <c r="V59" s="150"/>
      <c r="W59" s="150"/>
      <c r="X59" s="150"/>
      <c r="Y59" s="150"/>
      <c r="Z59" s="150"/>
    </row>
    <row r="60" spans="13:26" x14ac:dyDescent="0.35">
      <c r="M60" s="150"/>
      <c r="N60" s="150"/>
      <c r="O60" s="150"/>
      <c r="P60" s="150"/>
      <c r="Q60" s="150"/>
      <c r="R60" s="150"/>
      <c r="S60" s="150"/>
      <c r="T60" s="150"/>
      <c r="U60" s="150"/>
      <c r="V60" s="150"/>
      <c r="W60" s="150"/>
      <c r="X60" s="150"/>
      <c r="Y60" s="150"/>
      <c r="Z60" s="150"/>
    </row>
    <row r="61" spans="13:26" x14ac:dyDescent="0.35">
      <c r="M61" s="150"/>
      <c r="N61" s="150"/>
      <c r="O61" s="150"/>
      <c r="P61" s="150"/>
      <c r="Q61" s="150"/>
      <c r="R61" s="150"/>
      <c r="S61" s="150"/>
      <c r="T61" s="150"/>
      <c r="U61" s="150"/>
      <c r="V61" s="150"/>
      <c r="W61" s="150"/>
      <c r="X61" s="150"/>
      <c r="Y61" s="150"/>
      <c r="Z61" s="150"/>
    </row>
    <row r="62" spans="13:26" x14ac:dyDescent="0.35">
      <c r="M62" s="150"/>
      <c r="N62" s="150"/>
      <c r="O62" s="150"/>
      <c r="P62" s="150"/>
      <c r="Q62" s="150"/>
      <c r="R62" s="150"/>
      <c r="S62" s="150"/>
      <c r="T62" s="150"/>
      <c r="U62" s="150"/>
      <c r="V62" s="150"/>
      <c r="W62" s="150"/>
      <c r="X62" s="150"/>
      <c r="Y62" s="150"/>
      <c r="Z62" s="150"/>
    </row>
    <row r="63" spans="13:26" x14ac:dyDescent="0.35">
      <c r="M63" s="150"/>
      <c r="N63" s="150"/>
      <c r="O63" s="150"/>
      <c r="P63" s="150"/>
      <c r="Q63" s="150"/>
      <c r="R63" s="150"/>
      <c r="S63" s="150"/>
      <c r="T63" s="150"/>
      <c r="U63" s="150"/>
      <c r="V63" s="150"/>
      <c r="W63" s="150"/>
      <c r="X63" s="150"/>
      <c r="Y63" s="150"/>
      <c r="Z63" s="150"/>
    </row>
    <row r="64" spans="13:26" x14ac:dyDescent="0.35">
      <c r="M64" s="150"/>
      <c r="N64" s="150"/>
      <c r="O64" s="150"/>
      <c r="P64" s="150"/>
      <c r="Q64" s="150"/>
      <c r="R64" s="150"/>
      <c r="S64" s="150"/>
      <c r="T64" s="150"/>
      <c r="U64" s="150"/>
      <c r="V64" s="150"/>
      <c r="W64" s="150"/>
      <c r="X64" s="150"/>
      <c r="Y64" s="150"/>
      <c r="Z64" s="150"/>
    </row>
    <row r="65" spans="13:26" x14ac:dyDescent="0.35">
      <c r="M65" s="150"/>
      <c r="N65" s="150"/>
      <c r="O65" s="150"/>
      <c r="P65" s="150"/>
      <c r="Q65" s="150"/>
      <c r="R65" s="150"/>
      <c r="S65" s="150"/>
      <c r="T65" s="150"/>
      <c r="U65" s="150"/>
      <c r="V65" s="150"/>
      <c r="W65" s="150"/>
      <c r="X65" s="150"/>
      <c r="Y65" s="150"/>
      <c r="Z65" s="150"/>
    </row>
    <row r="66" spans="13:26" x14ac:dyDescent="0.35">
      <c r="M66" s="150"/>
      <c r="N66" s="150"/>
      <c r="O66" s="150"/>
      <c r="P66" s="150"/>
      <c r="Q66" s="150"/>
      <c r="R66" s="150"/>
      <c r="S66" s="150"/>
      <c r="T66" s="150"/>
      <c r="U66" s="150"/>
      <c r="V66" s="150"/>
      <c r="W66" s="150"/>
      <c r="X66" s="150"/>
      <c r="Y66" s="150"/>
      <c r="Z66" s="150"/>
    </row>
    <row r="67" spans="13:26" x14ac:dyDescent="0.35">
      <c r="M67" s="150"/>
      <c r="N67" s="150"/>
      <c r="O67" s="150"/>
      <c r="P67" s="150"/>
      <c r="Q67" s="150"/>
      <c r="R67" s="150"/>
      <c r="S67" s="150"/>
      <c r="T67" s="150"/>
      <c r="U67" s="150"/>
      <c r="V67" s="150"/>
      <c r="W67" s="150"/>
      <c r="X67" s="150"/>
      <c r="Y67" s="150"/>
      <c r="Z67" s="150"/>
    </row>
    <row r="68" spans="13:26" x14ac:dyDescent="0.35">
      <c r="M68" s="150"/>
      <c r="N68" s="150"/>
      <c r="O68" s="150"/>
      <c r="P68" s="150"/>
      <c r="Q68" s="150"/>
      <c r="R68" s="150"/>
      <c r="S68" s="150"/>
      <c r="T68" s="150"/>
      <c r="U68" s="150"/>
      <c r="V68" s="150"/>
      <c r="W68" s="150"/>
      <c r="X68" s="150"/>
      <c r="Y68" s="150"/>
      <c r="Z68" s="150"/>
    </row>
    <row r="69" spans="13:26" x14ac:dyDescent="0.35">
      <c r="M69" s="150"/>
      <c r="N69" s="150"/>
      <c r="O69" s="150"/>
      <c r="P69" s="150"/>
      <c r="Q69" s="150"/>
      <c r="R69" s="150"/>
      <c r="S69" s="150"/>
      <c r="T69" s="150"/>
      <c r="U69" s="150"/>
      <c r="V69" s="150"/>
      <c r="W69" s="150"/>
      <c r="X69" s="150"/>
      <c r="Y69" s="150"/>
      <c r="Z69" s="150"/>
    </row>
    <row r="70" spans="13:26" x14ac:dyDescent="0.35">
      <c r="M70" s="150"/>
      <c r="N70" s="150"/>
      <c r="O70" s="150"/>
      <c r="P70" s="150"/>
      <c r="Q70" s="150"/>
      <c r="R70" s="150"/>
      <c r="S70" s="150"/>
      <c r="T70" s="150"/>
      <c r="U70" s="150"/>
      <c r="V70" s="150"/>
      <c r="W70" s="150"/>
      <c r="X70" s="150"/>
      <c r="Y70" s="150"/>
      <c r="Z70" s="150"/>
    </row>
    <row r="71" spans="13:26" x14ac:dyDescent="0.35">
      <c r="M71" s="150"/>
      <c r="N71" s="150"/>
      <c r="O71" s="150"/>
      <c r="P71" s="150"/>
      <c r="Q71" s="150"/>
      <c r="R71" s="150"/>
      <c r="S71" s="150"/>
      <c r="T71" s="150"/>
      <c r="U71" s="150"/>
      <c r="V71" s="150"/>
      <c r="W71" s="150"/>
      <c r="X71" s="150"/>
      <c r="Y71" s="150"/>
      <c r="Z71" s="150"/>
    </row>
    <row r="72" spans="13:26" x14ac:dyDescent="0.35">
      <c r="M72" s="150"/>
      <c r="N72" s="150"/>
      <c r="O72" s="150"/>
      <c r="P72" s="150"/>
      <c r="Q72" s="150"/>
      <c r="R72" s="150"/>
      <c r="S72" s="150"/>
      <c r="T72" s="150"/>
      <c r="U72" s="150"/>
      <c r="V72" s="150"/>
      <c r="W72" s="150"/>
      <c r="X72" s="150"/>
      <c r="Y72" s="150"/>
      <c r="Z72" s="150"/>
    </row>
    <row r="73" spans="13:26" x14ac:dyDescent="0.35">
      <c r="M73" s="150"/>
      <c r="N73" s="150"/>
      <c r="O73" s="150"/>
      <c r="P73" s="150"/>
      <c r="Q73" s="150"/>
      <c r="R73" s="150"/>
      <c r="S73" s="150"/>
      <c r="T73" s="150"/>
      <c r="U73" s="150"/>
      <c r="V73" s="150"/>
      <c r="W73" s="150"/>
      <c r="X73" s="150"/>
      <c r="Y73" s="150"/>
      <c r="Z73" s="150"/>
    </row>
    <row r="74" spans="13:26" x14ac:dyDescent="0.35">
      <c r="M74" s="150"/>
      <c r="N74" s="150"/>
      <c r="O74" s="150"/>
      <c r="P74" s="150"/>
      <c r="Q74" s="150"/>
      <c r="R74" s="150"/>
      <c r="S74" s="150"/>
      <c r="T74" s="150"/>
      <c r="U74" s="150"/>
      <c r="V74" s="150"/>
      <c r="W74" s="150"/>
      <c r="X74" s="150"/>
      <c r="Y74" s="150"/>
      <c r="Z74" s="150"/>
    </row>
    <row r="75" spans="13:26" x14ac:dyDescent="0.35">
      <c r="M75" s="150"/>
      <c r="N75" s="150"/>
      <c r="O75" s="150"/>
      <c r="P75" s="150"/>
      <c r="Q75" s="150"/>
      <c r="R75" s="150"/>
      <c r="S75" s="150"/>
      <c r="T75" s="150"/>
      <c r="U75" s="150"/>
      <c r="V75" s="150"/>
      <c r="W75" s="150"/>
      <c r="X75" s="150"/>
      <c r="Y75" s="150"/>
      <c r="Z75" s="150"/>
    </row>
    <row r="76" spans="13:26" x14ac:dyDescent="0.35">
      <c r="M76" s="150"/>
      <c r="N76" s="150"/>
      <c r="O76" s="150"/>
      <c r="P76" s="150"/>
      <c r="Q76" s="150"/>
      <c r="R76" s="150"/>
      <c r="S76" s="150"/>
      <c r="T76" s="150"/>
      <c r="U76" s="150"/>
      <c r="V76" s="150"/>
      <c r="W76" s="150"/>
      <c r="X76" s="150"/>
      <c r="Y76" s="150"/>
      <c r="Z76" s="150"/>
    </row>
    <row r="77" spans="13:26" x14ac:dyDescent="0.35">
      <c r="M77" s="150"/>
      <c r="N77" s="150"/>
      <c r="O77" s="150"/>
      <c r="P77" s="150"/>
      <c r="Q77" s="150"/>
      <c r="R77" s="150"/>
      <c r="S77" s="150"/>
      <c r="T77" s="150"/>
      <c r="U77" s="150"/>
      <c r="V77" s="150"/>
      <c r="W77" s="150"/>
      <c r="X77" s="150"/>
      <c r="Y77" s="150"/>
      <c r="Z77" s="150"/>
    </row>
    <row r="78" spans="13:26" x14ac:dyDescent="0.35">
      <c r="M78" s="150"/>
      <c r="N78" s="150"/>
      <c r="O78" s="150"/>
      <c r="P78" s="150"/>
      <c r="Q78" s="150"/>
      <c r="R78" s="150"/>
      <c r="S78" s="150"/>
      <c r="T78" s="150"/>
      <c r="U78" s="150"/>
      <c r="V78" s="150"/>
      <c r="W78" s="150"/>
      <c r="X78" s="150"/>
      <c r="Y78" s="150"/>
      <c r="Z78" s="150"/>
    </row>
    <row r="79" spans="13:26" x14ac:dyDescent="0.35">
      <c r="M79" s="150"/>
      <c r="N79" s="150"/>
      <c r="O79" s="150"/>
      <c r="P79" s="150"/>
      <c r="Q79" s="150"/>
      <c r="R79" s="150"/>
      <c r="S79" s="150"/>
      <c r="T79" s="150"/>
      <c r="U79" s="150"/>
      <c r="V79" s="150"/>
      <c r="W79" s="150"/>
      <c r="X79" s="150"/>
      <c r="Y79" s="150"/>
      <c r="Z79" s="150"/>
    </row>
    <row r="80" spans="13:26" x14ac:dyDescent="0.35">
      <c r="M80" s="150"/>
      <c r="N80" s="150"/>
      <c r="O80" s="150"/>
      <c r="P80" s="150"/>
      <c r="Q80" s="150"/>
      <c r="R80" s="150"/>
      <c r="S80" s="150"/>
      <c r="T80" s="150"/>
      <c r="U80" s="150"/>
      <c r="V80" s="150"/>
      <c r="W80" s="150"/>
      <c r="X80" s="150"/>
      <c r="Y80" s="150"/>
      <c r="Z80" s="150"/>
    </row>
    <row r="81" spans="13:26" x14ac:dyDescent="0.35">
      <c r="M81" s="150"/>
      <c r="N81" s="150"/>
      <c r="O81" s="150"/>
      <c r="P81" s="150"/>
      <c r="Q81" s="150"/>
      <c r="R81" s="150"/>
      <c r="S81" s="150"/>
      <c r="T81" s="150"/>
      <c r="U81" s="150"/>
      <c r="V81" s="150"/>
      <c r="W81" s="150"/>
      <c r="X81" s="150"/>
      <c r="Y81" s="150"/>
      <c r="Z81" s="150"/>
    </row>
    <row r="82" spans="13:26" x14ac:dyDescent="0.35">
      <c r="M82" s="150"/>
      <c r="N82" s="150"/>
      <c r="O82" s="150"/>
      <c r="P82" s="150"/>
      <c r="Q82" s="150"/>
      <c r="R82" s="150"/>
      <c r="S82" s="150"/>
      <c r="T82" s="150"/>
      <c r="U82" s="150"/>
      <c r="V82" s="150"/>
      <c r="W82" s="150"/>
      <c r="X82" s="150"/>
      <c r="Y82" s="150"/>
      <c r="Z82" s="150"/>
    </row>
    <row r="83" spans="13:26" x14ac:dyDescent="0.35">
      <c r="M83" s="150"/>
      <c r="N83" s="150"/>
      <c r="O83" s="150"/>
      <c r="P83" s="150"/>
      <c r="Q83" s="150"/>
      <c r="R83" s="150"/>
      <c r="S83" s="150"/>
      <c r="T83" s="150"/>
      <c r="U83" s="150"/>
      <c r="V83" s="150"/>
      <c r="W83" s="150"/>
      <c r="X83" s="150"/>
      <c r="Y83" s="150"/>
      <c r="Z83" s="150"/>
    </row>
    <row r="84" spans="13:26" x14ac:dyDescent="0.35">
      <c r="M84" s="150"/>
      <c r="N84" s="150"/>
      <c r="O84" s="150"/>
      <c r="P84" s="150"/>
      <c r="Q84" s="150"/>
      <c r="R84" s="150"/>
      <c r="S84" s="150"/>
      <c r="T84" s="150"/>
      <c r="U84" s="150"/>
      <c r="V84" s="150"/>
      <c r="W84" s="150"/>
      <c r="X84" s="150"/>
      <c r="Y84" s="150"/>
      <c r="Z84" s="150"/>
    </row>
    <row r="85" spans="13:26" x14ac:dyDescent="0.35">
      <c r="M85" s="150"/>
      <c r="N85" s="150"/>
      <c r="O85" s="150"/>
      <c r="P85" s="150"/>
      <c r="Q85" s="150"/>
      <c r="R85" s="150"/>
      <c r="S85" s="150"/>
      <c r="T85" s="150"/>
      <c r="U85" s="150"/>
      <c r="V85" s="150"/>
      <c r="W85" s="150"/>
      <c r="X85" s="150"/>
      <c r="Y85" s="150"/>
      <c r="Z85" s="150"/>
    </row>
    <row r="86" spans="13:26" x14ac:dyDescent="0.35">
      <c r="M86" s="150"/>
      <c r="N86" s="150"/>
      <c r="O86" s="150"/>
      <c r="P86" s="150"/>
      <c r="Q86" s="150"/>
      <c r="R86" s="150"/>
      <c r="S86" s="150"/>
      <c r="T86" s="150"/>
      <c r="U86" s="150"/>
      <c r="V86" s="150"/>
      <c r="W86" s="150"/>
      <c r="X86" s="150"/>
      <c r="Y86" s="150"/>
      <c r="Z86" s="150"/>
    </row>
    <row r="87" spans="13:26" x14ac:dyDescent="0.35">
      <c r="M87" s="150"/>
      <c r="N87" s="150"/>
      <c r="O87" s="150"/>
      <c r="P87" s="150"/>
      <c r="Q87" s="150"/>
      <c r="R87" s="150"/>
      <c r="S87" s="150"/>
      <c r="T87" s="150"/>
      <c r="U87" s="150"/>
      <c r="V87" s="150"/>
      <c r="W87" s="150"/>
      <c r="X87" s="150"/>
      <c r="Y87" s="150"/>
      <c r="Z87" s="150"/>
    </row>
    <row r="88" spans="13:26" x14ac:dyDescent="0.35">
      <c r="M88" s="150"/>
      <c r="N88" s="150"/>
      <c r="O88" s="150"/>
      <c r="P88" s="150"/>
      <c r="Q88" s="150"/>
      <c r="R88" s="150"/>
      <c r="S88" s="150"/>
      <c r="T88" s="150"/>
      <c r="U88" s="150"/>
      <c r="V88" s="150"/>
      <c r="W88" s="150"/>
      <c r="X88" s="150"/>
      <c r="Y88" s="150"/>
      <c r="Z88" s="150"/>
    </row>
    <row r="89" spans="13:26" x14ac:dyDescent="0.35">
      <c r="M89" s="150"/>
      <c r="N89" s="150"/>
      <c r="O89" s="150"/>
      <c r="P89" s="150"/>
      <c r="Q89" s="150"/>
      <c r="R89" s="150"/>
      <c r="S89" s="150"/>
      <c r="T89" s="150"/>
      <c r="U89" s="150"/>
      <c r="V89" s="150"/>
      <c r="W89" s="150"/>
      <c r="X89" s="150"/>
      <c r="Y89" s="150"/>
      <c r="Z89" s="150"/>
    </row>
    <row r="90" spans="13:26" x14ac:dyDescent="0.35">
      <c r="M90" s="150"/>
      <c r="N90" s="150"/>
      <c r="O90" s="150"/>
      <c r="P90" s="150"/>
      <c r="Q90" s="150"/>
      <c r="R90" s="150"/>
      <c r="S90" s="150"/>
      <c r="T90" s="150"/>
      <c r="U90" s="150"/>
      <c r="V90" s="150"/>
      <c r="W90" s="150"/>
      <c r="X90" s="150"/>
      <c r="Y90" s="150"/>
      <c r="Z90" s="150"/>
    </row>
    <row r="91" spans="13:26" x14ac:dyDescent="0.35">
      <c r="M91" s="150"/>
      <c r="N91" s="150"/>
      <c r="O91" s="150"/>
      <c r="P91" s="150"/>
      <c r="Q91" s="150"/>
      <c r="R91" s="150"/>
      <c r="S91" s="150"/>
      <c r="T91" s="150"/>
      <c r="U91" s="150"/>
      <c r="V91" s="150"/>
      <c r="W91" s="150"/>
      <c r="X91" s="150"/>
      <c r="Y91" s="150"/>
      <c r="Z91" s="150"/>
    </row>
    <row r="92" spans="13:26" x14ac:dyDescent="0.35">
      <c r="M92" s="150"/>
      <c r="N92" s="150"/>
      <c r="O92" s="150"/>
      <c r="P92" s="150"/>
      <c r="Q92" s="150"/>
      <c r="R92" s="150"/>
      <c r="S92" s="150"/>
      <c r="T92" s="150"/>
      <c r="U92" s="150"/>
      <c r="V92" s="150"/>
      <c r="W92" s="150"/>
      <c r="X92" s="150"/>
      <c r="Y92" s="150"/>
      <c r="Z92" s="150"/>
    </row>
    <row r="93" spans="13:26" x14ac:dyDescent="0.35">
      <c r="M93" s="150"/>
      <c r="N93" s="150"/>
      <c r="O93" s="150"/>
      <c r="P93" s="150"/>
      <c r="Q93" s="150"/>
      <c r="R93" s="150"/>
      <c r="S93" s="150"/>
      <c r="T93" s="150"/>
      <c r="U93" s="150"/>
      <c r="V93" s="150"/>
      <c r="W93" s="150"/>
      <c r="X93" s="150"/>
      <c r="Y93" s="150"/>
      <c r="Z93" s="150"/>
    </row>
    <row r="94" spans="13:26" x14ac:dyDescent="0.35">
      <c r="M94" s="150"/>
      <c r="N94" s="150"/>
      <c r="O94" s="150"/>
      <c r="P94" s="150"/>
      <c r="Q94" s="150"/>
      <c r="R94" s="150"/>
      <c r="S94" s="150"/>
      <c r="T94" s="150"/>
      <c r="U94" s="150"/>
      <c r="V94" s="150"/>
      <c r="W94" s="150"/>
      <c r="X94" s="150"/>
      <c r="Y94" s="150"/>
      <c r="Z94" s="150"/>
    </row>
    <row r="95" spans="13:26" x14ac:dyDescent="0.35">
      <c r="M95" s="150"/>
      <c r="N95" s="150"/>
      <c r="O95" s="150"/>
      <c r="P95" s="150"/>
      <c r="Q95" s="150"/>
      <c r="R95" s="150"/>
      <c r="S95" s="150"/>
      <c r="T95" s="150"/>
      <c r="U95" s="150"/>
      <c r="V95" s="150"/>
      <c r="W95" s="150"/>
      <c r="X95" s="150"/>
      <c r="Y95" s="150"/>
      <c r="Z95" s="150"/>
    </row>
    <row r="96" spans="13:26" x14ac:dyDescent="0.35">
      <c r="M96" s="150"/>
      <c r="N96" s="150"/>
      <c r="O96" s="150"/>
      <c r="P96" s="150"/>
      <c r="Q96" s="150"/>
      <c r="R96" s="150"/>
      <c r="S96" s="150"/>
      <c r="T96" s="150"/>
      <c r="U96" s="150"/>
      <c r="V96" s="150"/>
      <c r="W96" s="150"/>
      <c r="X96" s="150"/>
      <c r="Y96" s="150"/>
      <c r="Z96" s="150"/>
    </row>
    <row r="97" spans="13:26" x14ac:dyDescent="0.35">
      <c r="M97" s="150"/>
      <c r="N97" s="150"/>
      <c r="O97" s="150"/>
      <c r="P97" s="150"/>
      <c r="Q97" s="150"/>
      <c r="R97" s="150"/>
      <c r="S97" s="150"/>
      <c r="T97" s="150"/>
      <c r="U97" s="150"/>
      <c r="V97" s="150"/>
      <c r="W97" s="150"/>
      <c r="X97" s="150"/>
      <c r="Y97" s="150"/>
      <c r="Z97" s="150"/>
    </row>
    <row r="98" spans="13:26" x14ac:dyDescent="0.35">
      <c r="M98" s="150"/>
      <c r="N98" s="150"/>
      <c r="O98" s="150"/>
      <c r="P98" s="150"/>
      <c r="Q98" s="150"/>
      <c r="R98" s="150"/>
      <c r="S98" s="150"/>
      <c r="T98" s="150"/>
      <c r="U98" s="150"/>
      <c r="V98" s="150"/>
      <c r="W98" s="150"/>
      <c r="X98" s="150"/>
      <c r="Y98" s="150"/>
      <c r="Z98" s="150"/>
    </row>
    <row r="99" spans="13:26" x14ac:dyDescent="0.35">
      <c r="M99" s="150"/>
      <c r="N99" s="150"/>
      <c r="O99" s="150"/>
      <c r="P99" s="150"/>
      <c r="Q99" s="150"/>
      <c r="R99" s="150"/>
      <c r="S99" s="150"/>
      <c r="T99" s="150"/>
      <c r="U99" s="150"/>
      <c r="V99" s="150"/>
      <c r="W99" s="150"/>
      <c r="X99" s="150"/>
      <c r="Y99" s="150"/>
      <c r="Z99" s="150"/>
    </row>
    <row r="100" spans="13:26" x14ac:dyDescent="0.35">
      <c r="M100" s="150"/>
      <c r="N100" s="150"/>
      <c r="O100" s="150"/>
      <c r="P100" s="150"/>
      <c r="Q100" s="150"/>
      <c r="R100" s="150"/>
      <c r="S100" s="150"/>
      <c r="T100" s="150"/>
      <c r="U100" s="150"/>
      <c r="V100" s="150"/>
      <c r="W100" s="150"/>
      <c r="X100" s="150"/>
      <c r="Y100" s="150"/>
      <c r="Z100" s="150"/>
    </row>
    <row r="101" spans="13:26" x14ac:dyDescent="0.35">
      <c r="M101" s="150"/>
      <c r="N101" s="150"/>
      <c r="O101" s="150"/>
      <c r="P101" s="150"/>
      <c r="Q101" s="150"/>
      <c r="R101" s="150"/>
      <c r="S101" s="150"/>
      <c r="T101" s="150"/>
      <c r="U101" s="150"/>
      <c r="V101" s="150"/>
      <c r="W101" s="150"/>
      <c r="X101" s="150"/>
      <c r="Y101" s="150"/>
      <c r="Z101" s="150"/>
    </row>
    <row r="102" spans="13:26" x14ac:dyDescent="0.35">
      <c r="M102" s="150"/>
      <c r="N102" s="150"/>
      <c r="O102" s="150"/>
      <c r="P102" s="150"/>
      <c r="Q102" s="150"/>
      <c r="R102" s="150"/>
      <c r="S102" s="150"/>
      <c r="T102" s="150"/>
      <c r="U102" s="150"/>
      <c r="V102" s="150"/>
      <c r="W102" s="150"/>
      <c r="X102" s="150"/>
      <c r="Y102" s="150"/>
      <c r="Z102" s="150"/>
    </row>
    <row r="103" spans="13:26" x14ac:dyDescent="0.35">
      <c r="M103" s="150"/>
      <c r="N103" s="150"/>
      <c r="O103" s="150"/>
      <c r="P103" s="150"/>
      <c r="Q103" s="150"/>
      <c r="R103" s="150"/>
      <c r="S103" s="150"/>
      <c r="T103" s="150"/>
      <c r="U103" s="150"/>
      <c r="V103" s="150"/>
      <c r="W103" s="150"/>
      <c r="X103" s="150"/>
      <c r="Y103" s="150"/>
      <c r="Z103" s="150"/>
    </row>
    <row r="104" spans="13:26" x14ac:dyDescent="0.35">
      <c r="M104" s="150"/>
      <c r="N104" s="150"/>
      <c r="O104" s="150"/>
      <c r="P104" s="150"/>
      <c r="Q104" s="150"/>
      <c r="R104" s="150"/>
      <c r="S104" s="150"/>
      <c r="T104" s="150"/>
      <c r="U104" s="150"/>
      <c r="V104" s="150"/>
      <c r="W104" s="150"/>
      <c r="X104" s="150"/>
      <c r="Y104" s="150"/>
      <c r="Z104" s="150"/>
    </row>
    <row r="105" spans="13:26" x14ac:dyDescent="0.35">
      <c r="M105" s="150"/>
      <c r="N105" s="150"/>
      <c r="O105" s="150"/>
      <c r="P105" s="150"/>
      <c r="Q105" s="150"/>
      <c r="R105" s="150"/>
      <c r="S105" s="150"/>
      <c r="T105" s="150"/>
      <c r="U105" s="150"/>
      <c r="V105" s="150"/>
      <c r="W105" s="150"/>
      <c r="X105" s="150"/>
      <c r="Y105" s="150"/>
      <c r="Z105" s="150"/>
    </row>
    <row r="106" spans="13:26" x14ac:dyDescent="0.35">
      <c r="M106" s="150"/>
      <c r="N106" s="150"/>
      <c r="O106" s="150"/>
      <c r="P106" s="150"/>
      <c r="Q106" s="150"/>
      <c r="R106" s="150"/>
      <c r="S106" s="150"/>
      <c r="T106" s="150"/>
      <c r="U106" s="150"/>
      <c r="V106" s="150"/>
      <c r="W106" s="150"/>
      <c r="X106" s="150"/>
      <c r="Y106" s="150"/>
      <c r="Z106" s="150"/>
    </row>
    <row r="107" spans="13:26" x14ac:dyDescent="0.35">
      <c r="M107" s="150"/>
      <c r="N107" s="150"/>
      <c r="O107" s="150"/>
      <c r="P107" s="150"/>
      <c r="Q107" s="150"/>
      <c r="R107" s="150"/>
      <c r="S107" s="150"/>
      <c r="T107" s="150"/>
      <c r="U107" s="150"/>
      <c r="V107" s="150"/>
      <c r="W107" s="150"/>
      <c r="X107" s="150"/>
      <c r="Y107" s="150"/>
      <c r="Z107" s="150"/>
    </row>
    <row r="108" spans="13:26" x14ac:dyDescent="0.35">
      <c r="M108" s="150"/>
      <c r="N108" s="150"/>
      <c r="O108" s="150"/>
      <c r="P108" s="150"/>
      <c r="Q108" s="150"/>
      <c r="R108" s="150"/>
      <c r="S108" s="150"/>
      <c r="T108" s="150"/>
      <c r="U108" s="150"/>
      <c r="V108" s="150"/>
      <c r="W108" s="150"/>
      <c r="X108" s="150"/>
      <c r="Y108" s="150"/>
      <c r="Z108" s="150"/>
    </row>
    <row r="109" spans="13:26" x14ac:dyDescent="0.35">
      <c r="M109" s="150"/>
      <c r="N109" s="150"/>
      <c r="O109" s="150"/>
      <c r="P109" s="150"/>
      <c r="Q109" s="150"/>
      <c r="R109" s="150"/>
      <c r="S109" s="150"/>
      <c r="T109" s="150"/>
      <c r="U109" s="150"/>
      <c r="V109" s="150"/>
      <c r="W109" s="150"/>
      <c r="X109" s="150"/>
      <c r="Y109" s="150"/>
      <c r="Z109" s="150"/>
    </row>
    <row r="110" spans="13:26" x14ac:dyDescent="0.35">
      <c r="M110" s="150"/>
      <c r="N110" s="150"/>
      <c r="O110" s="150"/>
      <c r="P110" s="150"/>
      <c r="Q110" s="150"/>
      <c r="R110" s="150"/>
      <c r="S110" s="150"/>
      <c r="T110" s="150"/>
      <c r="U110" s="150"/>
      <c r="V110" s="150"/>
      <c r="W110" s="150"/>
      <c r="X110" s="150"/>
      <c r="Y110" s="150"/>
      <c r="Z110" s="150"/>
    </row>
    <row r="111" spans="13:26" x14ac:dyDescent="0.35">
      <c r="M111" s="150"/>
      <c r="N111" s="150"/>
      <c r="O111" s="150"/>
      <c r="P111" s="150"/>
      <c r="Q111" s="150"/>
      <c r="R111" s="150"/>
      <c r="S111" s="150"/>
      <c r="T111" s="150"/>
      <c r="U111" s="150"/>
      <c r="V111" s="150"/>
      <c r="W111" s="150"/>
      <c r="X111" s="150"/>
      <c r="Y111" s="150"/>
      <c r="Z111" s="150"/>
    </row>
    <row r="112" spans="13:26" x14ac:dyDescent="0.35">
      <c r="M112" s="150"/>
      <c r="N112" s="150"/>
      <c r="O112" s="150"/>
      <c r="P112" s="150"/>
      <c r="Q112" s="150"/>
      <c r="R112" s="150"/>
      <c r="S112" s="150"/>
      <c r="T112" s="150"/>
      <c r="U112" s="150"/>
      <c r="V112" s="150"/>
      <c r="W112" s="150"/>
      <c r="X112" s="150"/>
      <c r="Y112" s="150"/>
      <c r="Z112" s="150"/>
    </row>
    <row r="113" spans="13:26" x14ac:dyDescent="0.35">
      <c r="M113" s="150"/>
      <c r="N113" s="150"/>
      <c r="O113" s="150"/>
      <c r="P113" s="150"/>
      <c r="Q113" s="150"/>
      <c r="R113" s="150"/>
      <c r="S113" s="150"/>
      <c r="T113" s="150"/>
      <c r="U113" s="150"/>
      <c r="V113" s="150"/>
      <c r="W113" s="150"/>
      <c r="X113" s="150"/>
      <c r="Y113" s="150"/>
      <c r="Z113" s="150"/>
    </row>
    <row r="114" spans="13:26" x14ac:dyDescent="0.35">
      <c r="M114" s="150"/>
      <c r="N114" s="150"/>
      <c r="O114" s="150"/>
      <c r="P114" s="150"/>
      <c r="Q114" s="150"/>
      <c r="R114" s="150"/>
      <c r="S114" s="150"/>
      <c r="T114" s="150"/>
      <c r="U114" s="150"/>
      <c r="V114" s="150"/>
      <c r="W114" s="150"/>
      <c r="X114" s="150"/>
      <c r="Y114" s="150"/>
      <c r="Z114" s="150"/>
    </row>
    <row r="115" spans="13:26" x14ac:dyDescent="0.35">
      <c r="M115" s="150"/>
      <c r="N115" s="150"/>
      <c r="O115" s="150"/>
      <c r="P115" s="150"/>
      <c r="Q115" s="150"/>
      <c r="R115" s="150"/>
      <c r="S115" s="150"/>
      <c r="T115" s="150"/>
      <c r="U115" s="150"/>
      <c r="V115" s="150"/>
      <c r="W115" s="150"/>
      <c r="X115" s="150"/>
      <c r="Y115" s="150"/>
      <c r="Z115" s="150"/>
    </row>
    <row r="116" spans="13:26" x14ac:dyDescent="0.35">
      <c r="M116" s="150"/>
      <c r="N116" s="150"/>
      <c r="O116" s="150"/>
      <c r="P116" s="150"/>
      <c r="Q116" s="150"/>
      <c r="R116" s="150"/>
      <c r="S116" s="150"/>
      <c r="T116" s="150"/>
      <c r="U116" s="150"/>
      <c r="V116" s="150"/>
      <c r="W116" s="150"/>
      <c r="X116" s="150"/>
      <c r="Y116" s="150"/>
      <c r="Z116" s="150"/>
    </row>
    <row r="117" spans="13:26" x14ac:dyDescent="0.35">
      <c r="M117" s="150"/>
      <c r="N117" s="150"/>
      <c r="O117" s="150"/>
      <c r="P117" s="150"/>
      <c r="Q117" s="150"/>
      <c r="R117" s="150"/>
      <c r="S117" s="150"/>
      <c r="T117" s="150"/>
      <c r="U117" s="150"/>
      <c r="V117" s="150"/>
      <c r="W117" s="150"/>
      <c r="X117" s="150"/>
      <c r="Y117" s="150"/>
      <c r="Z117" s="150"/>
    </row>
    <row r="118" spans="13:26" x14ac:dyDescent="0.35">
      <c r="M118" s="150"/>
      <c r="N118" s="150"/>
      <c r="O118" s="150"/>
      <c r="P118" s="150"/>
      <c r="Q118" s="150"/>
      <c r="R118" s="150"/>
      <c r="S118" s="150"/>
      <c r="T118" s="150"/>
      <c r="U118" s="150"/>
      <c r="V118" s="150"/>
      <c r="W118" s="150"/>
      <c r="X118" s="150"/>
      <c r="Y118" s="150"/>
      <c r="Z118" s="150"/>
    </row>
    <row r="119" spans="13:26" x14ac:dyDescent="0.35">
      <c r="M119" s="150"/>
      <c r="N119" s="150"/>
      <c r="O119" s="150"/>
      <c r="P119" s="150"/>
      <c r="Q119" s="150"/>
      <c r="R119" s="150"/>
      <c r="S119" s="150"/>
      <c r="T119" s="150"/>
      <c r="U119" s="150"/>
      <c r="V119" s="150"/>
      <c r="W119" s="150"/>
      <c r="X119" s="150"/>
      <c r="Y119" s="150"/>
      <c r="Z119" s="150"/>
    </row>
  </sheetData>
  <sheetProtection sheet="1" selectLockedCells="1"/>
  <mergeCells count="6">
    <mergeCell ref="B23:F23"/>
    <mergeCell ref="C22:F22"/>
    <mergeCell ref="B2:C2"/>
    <mergeCell ref="H1:J1"/>
    <mergeCell ref="B3:F3"/>
    <mergeCell ref="B4:E4"/>
  </mergeCells>
  <dataValidations count="2">
    <dataValidation allowBlank="1" showErrorMessage="1" promptTitle="OHJE" prompt="Kirjaa kustannuksen selite." sqref="E5" xr:uid="{00000000-0002-0000-10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000-000002000000}">
      <formula1>500</formula1>
    </dataValidation>
  </dataValidations>
  <hyperlinks>
    <hyperlink ref="H1:J1" location="'Börja här'!A1" display="PALAA TÄSTÄ KANSISIVULLE" xr:uid="{00000000-0004-0000-10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3538" r:id="rId4" name="Check Box 2">
              <controlPr defaultSize="0" autoFill="0" autoLine="0" autoPict="0">
                <anchor moveWithCells="1">
                  <from>
                    <xdr:col>5</xdr:col>
                    <xdr:colOff>190500</xdr:colOff>
                    <xdr:row>2</xdr:row>
                    <xdr:rowOff>1295400</xdr:rowOff>
                  </from>
                  <to>
                    <xdr:col>5</xdr:col>
                    <xdr:colOff>571500</xdr:colOff>
                    <xdr:row>3</xdr:row>
                    <xdr:rowOff>241300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2"/>
  <dimension ref="A1:AE27"/>
  <sheetViews>
    <sheetView zoomScaleNormal="100" workbookViewId="0">
      <selection activeCell="G1" sqref="G1:I1"/>
    </sheetView>
  </sheetViews>
  <sheetFormatPr defaultColWidth="9.23046875" defaultRowHeight="15.5" x14ac:dyDescent="0.35"/>
  <cols>
    <col min="1" max="1" width="3.765625" style="150" customWidth="1"/>
    <col min="2" max="2" width="35.765625" style="150" customWidth="1"/>
    <col min="3" max="3" width="27.765625" style="150" customWidth="1"/>
    <col min="4" max="4" width="32.765625" style="150" customWidth="1"/>
    <col min="5" max="5" width="12.765625" style="150" customWidth="1"/>
    <col min="6" max="10" width="9.23046875" style="150"/>
    <col min="11" max="16384" width="9.23046875" style="15"/>
  </cols>
  <sheetData>
    <row r="1" spans="1:31" ht="16.149999999999999" customHeight="1" x14ac:dyDescent="0.35">
      <c r="A1" s="7" t="s">
        <v>120</v>
      </c>
      <c r="B1" s="7"/>
      <c r="G1" s="665" t="s">
        <v>648</v>
      </c>
      <c r="H1" s="666"/>
      <c r="I1" s="667"/>
      <c r="K1" s="142"/>
    </row>
    <row r="2" spans="1:31" ht="16.149999999999999" customHeight="1" x14ac:dyDescent="0.35">
      <c r="B2" s="662" t="s">
        <v>275</v>
      </c>
      <c r="C2" s="663"/>
      <c r="D2" s="246" t="s">
        <v>649</v>
      </c>
      <c r="E2" s="162">
        <f>SUM(E6:E6)</f>
        <v>0</v>
      </c>
      <c r="K2" s="142"/>
    </row>
    <row r="3" spans="1:31" ht="16.149999999999999" customHeight="1" x14ac:dyDescent="0.35">
      <c r="K3" s="142"/>
    </row>
    <row r="4" spans="1:31" ht="16.149999999999999" customHeight="1" x14ac:dyDescent="0.35">
      <c r="K4" s="142"/>
    </row>
    <row r="5" spans="1:31" ht="16.149999999999999" customHeight="1" x14ac:dyDescent="0.35">
      <c r="B5" s="157" t="s">
        <v>650</v>
      </c>
      <c r="C5" s="157" t="s">
        <v>651</v>
      </c>
      <c r="D5" s="158" t="s">
        <v>84</v>
      </c>
      <c r="E5" s="159" t="s">
        <v>652</v>
      </c>
      <c r="F5" s="153"/>
      <c r="K5" s="142"/>
    </row>
    <row r="6" spans="1:31" ht="35.15" customHeight="1" x14ac:dyDescent="0.35">
      <c r="B6" s="456" t="s">
        <v>474</v>
      </c>
      <c r="C6" s="223"/>
      <c r="D6" s="350"/>
      <c r="E6" s="350"/>
      <c r="K6" s="142"/>
    </row>
    <row r="7" spans="1:31" ht="16.149999999999999" customHeight="1" x14ac:dyDescent="0.35">
      <c r="K7" s="142"/>
    </row>
    <row r="8" spans="1:31" x14ac:dyDescent="0.35">
      <c r="A8" s="15"/>
      <c r="B8" s="209" t="s">
        <v>653</v>
      </c>
      <c r="C8" s="210" t="str">
        <f>"500 tecken ("&amp;TEXT(LEN(B9),"0")&amp;" använda)"</f>
        <v>500 tecken (0 använda)</v>
      </c>
      <c r="D8" s="211"/>
      <c r="K8" s="150"/>
      <c r="L8" s="150"/>
      <c r="M8" s="150"/>
      <c r="N8" s="150"/>
      <c r="O8" s="150"/>
      <c r="P8" s="150"/>
      <c r="Q8" s="150"/>
      <c r="R8" s="150"/>
      <c r="S8" s="150"/>
      <c r="T8" s="150"/>
      <c r="U8" s="150"/>
      <c r="V8" s="150"/>
      <c r="W8" s="150"/>
      <c r="X8" s="150"/>
      <c r="Y8" s="150"/>
      <c r="Z8" s="150"/>
      <c r="AA8" s="150"/>
      <c r="AB8" s="150"/>
      <c r="AC8" s="150"/>
      <c r="AD8" s="150"/>
      <c r="AE8" s="150"/>
    </row>
    <row r="9" spans="1:31" ht="113.15" customHeight="1" x14ac:dyDescent="0.35">
      <c r="A9" s="15"/>
      <c r="B9" s="514"/>
      <c r="C9" s="515"/>
      <c r="D9" s="516"/>
      <c r="K9" s="150"/>
      <c r="L9" s="150"/>
      <c r="M9" s="150"/>
      <c r="N9" s="150"/>
      <c r="O9" s="150"/>
      <c r="P9" s="150"/>
      <c r="Q9" s="150"/>
      <c r="R9" s="150"/>
      <c r="S9" s="150"/>
      <c r="T9" s="150"/>
      <c r="U9" s="150"/>
      <c r="V9" s="150"/>
      <c r="W9" s="150"/>
      <c r="X9" s="150"/>
      <c r="Y9" s="150"/>
      <c r="Z9" s="150"/>
      <c r="AA9" s="150"/>
      <c r="AB9" s="150"/>
      <c r="AC9" s="150"/>
      <c r="AD9" s="150"/>
      <c r="AE9" s="150"/>
    </row>
    <row r="10" spans="1:31" ht="16.149999999999999" customHeight="1" x14ac:dyDescent="0.35">
      <c r="K10" s="142"/>
    </row>
    <row r="11" spans="1:31" ht="16.149999999999999" customHeight="1" x14ac:dyDescent="0.35">
      <c r="K11" s="142"/>
    </row>
    <row r="12" spans="1:31" ht="16.149999999999999" customHeight="1" x14ac:dyDescent="0.35">
      <c r="K12" s="142"/>
    </row>
    <row r="13" spans="1:31" ht="16.149999999999999" customHeight="1" x14ac:dyDescent="0.35">
      <c r="K13" s="142"/>
    </row>
    <row r="14" spans="1:31" ht="16.149999999999999" customHeight="1" x14ac:dyDescent="0.35">
      <c r="K14" s="142"/>
    </row>
    <row r="15" spans="1:31" ht="16.149999999999999" customHeight="1" x14ac:dyDescent="0.35">
      <c r="K15" s="142"/>
    </row>
    <row r="16" spans="1:31" ht="16.149999999999999" customHeight="1" x14ac:dyDescent="0.35">
      <c r="K16" s="142"/>
    </row>
    <row r="17" spans="11:11" ht="16.149999999999999" customHeight="1" x14ac:dyDescent="0.35">
      <c r="K17" s="142"/>
    </row>
    <row r="18" spans="11:11" ht="16.149999999999999" customHeight="1" x14ac:dyDescent="0.35">
      <c r="K18" s="142"/>
    </row>
    <row r="19" spans="11:11" ht="16.149999999999999" customHeight="1" x14ac:dyDescent="0.35">
      <c r="K19" s="142"/>
    </row>
    <row r="20" spans="11:11" ht="16.149999999999999" customHeight="1" x14ac:dyDescent="0.35">
      <c r="K20" s="142"/>
    </row>
    <row r="21" spans="11:11" ht="16.149999999999999" customHeight="1" x14ac:dyDescent="0.35">
      <c r="K21" s="142"/>
    </row>
    <row r="22" spans="11:11" ht="16.149999999999999" customHeight="1" x14ac:dyDescent="0.35">
      <c r="K22" s="142"/>
    </row>
    <row r="23" spans="11:11" ht="16.149999999999999" customHeight="1" x14ac:dyDescent="0.35">
      <c r="K23" s="142"/>
    </row>
    <row r="24" spans="11:11" ht="16.149999999999999" customHeight="1" x14ac:dyDescent="0.35">
      <c r="K24" s="142"/>
    </row>
    <row r="25" spans="11:11" ht="16.149999999999999" customHeight="1" x14ac:dyDescent="0.35">
      <c r="K25" s="142"/>
    </row>
    <row r="26" spans="11:11" ht="16.149999999999999" customHeight="1" x14ac:dyDescent="0.35">
      <c r="K26" s="142"/>
    </row>
    <row r="27" spans="11:11" ht="16.149999999999999" customHeight="1" x14ac:dyDescent="0.35">
      <c r="K27" s="142"/>
    </row>
  </sheetData>
  <sheetProtection sheet="1" selectLockedCells="1"/>
  <mergeCells count="3">
    <mergeCell ref="B9:D9"/>
    <mergeCell ref="B2:C2"/>
    <mergeCell ref="G1:I1"/>
  </mergeCells>
  <dataValidations xWindow="893" yWindow="374" count="2">
    <dataValidation allowBlank="1" showErrorMessage="1" promptTitle="OHJE" prompt="Kirjaa kustannuksen selite." sqref="D5" xr:uid="{00000000-0002-0000-11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9" xr:uid="{00000000-0002-0000-1100-000001000000}">
      <formula1>500</formula1>
    </dataValidation>
  </dataValidations>
  <hyperlinks>
    <hyperlink ref="G1:I1" location="'Börja här'!A1" display="PALAA TÄSTÄ KANSISIVULLE" xr:uid="{00000000-0004-0000-11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5"/>
  <sheetViews>
    <sheetView showGridLines="0" zoomScaleNormal="100" workbookViewId="0">
      <selection activeCell="F2" sqref="F2:H2"/>
    </sheetView>
  </sheetViews>
  <sheetFormatPr defaultColWidth="9.23046875" defaultRowHeight="12.75" customHeight="1" x14ac:dyDescent="0.35"/>
  <cols>
    <col min="1" max="1" width="3.765625" style="15" customWidth="1"/>
    <col min="2" max="2" width="30" style="15" customWidth="1"/>
    <col min="3" max="3" width="34.69140625" style="15" customWidth="1"/>
    <col min="4" max="4" width="15.53515625" style="15" customWidth="1"/>
    <col min="5" max="16384" width="9.23046875" style="15"/>
  </cols>
  <sheetData>
    <row r="1" spans="1:8" ht="16.149999999999999" customHeight="1" x14ac:dyDescent="0.35">
      <c r="A1" s="2" t="s">
        <v>199</v>
      </c>
    </row>
    <row r="2" spans="1:8" ht="16.149999999999999" customHeight="1" x14ac:dyDescent="0.35">
      <c r="B2" s="164" t="s">
        <v>200</v>
      </c>
      <c r="C2" s="165"/>
      <c r="D2" s="166"/>
      <c r="F2" s="665" t="s">
        <v>654</v>
      </c>
      <c r="G2" s="666"/>
      <c r="H2" s="667"/>
    </row>
    <row r="3" spans="1:8" ht="16.149999999999999" customHeight="1" x14ac:dyDescent="0.35"/>
    <row r="4" spans="1:8" ht="16.149999999999999" customHeight="1" x14ac:dyDescent="0.35">
      <c r="B4" s="167" t="s">
        <v>655</v>
      </c>
      <c r="C4" s="135" t="s">
        <v>656</v>
      </c>
      <c r="D4" s="351">
        <f>SUM(D5+D9)</f>
        <v>0</v>
      </c>
    </row>
    <row r="5" spans="1:8" ht="16.149999999999999" customHeight="1" x14ac:dyDescent="0.35">
      <c r="B5" s="168"/>
      <c r="C5" s="169" t="s">
        <v>63</v>
      </c>
      <c r="D5" s="351">
        <f>SUM(D6:D8)</f>
        <v>0</v>
      </c>
    </row>
    <row r="6" spans="1:8" ht="16.149999999999999" customHeight="1" x14ac:dyDescent="0.35">
      <c r="B6" s="168"/>
      <c r="C6" s="170" t="s">
        <v>657</v>
      </c>
      <c r="D6" s="351">
        <f>'Köpta tjänster'!E2</f>
        <v>0</v>
      </c>
    </row>
    <row r="7" spans="1:8" ht="16.149999999999999" customHeight="1" x14ac:dyDescent="0.35">
      <c r="B7" s="168"/>
      <c r="C7" s="170" t="s">
        <v>658</v>
      </c>
      <c r="D7" s="351">
        <f>'Anläggningstillgångar och fast '!F2</f>
        <v>0</v>
      </c>
    </row>
    <row r="8" spans="1:8" ht="16.149999999999999" customHeight="1" x14ac:dyDescent="0.35">
      <c r="B8" s="168"/>
      <c r="C8" s="170" t="s">
        <v>659</v>
      </c>
      <c r="D8" s="351">
        <f>'Övriga projektkostnader'!E2</f>
        <v>0</v>
      </c>
    </row>
    <row r="9" spans="1:8" ht="16.149999999999999" customHeight="1" x14ac:dyDescent="0.35">
      <c r="B9" s="171"/>
      <c r="C9" s="169" t="s">
        <v>64</v>
      </c>
      <c r="D9" s="351">
        <f>ROUNDDOWN(D5*0.01,2)</f>
        <v>0</v>
      </c>
    </row>
    <row r="10" spans="1:8" ht="16.149999999999999" customHeight="1" x14ac:dyDescent="0.35"/>
    <row r="11" spans="1:8" ht="16.149999999999999" customHeight="1" x14ac:dyDescent="0.35"/>
    <row r="12" spans="1:8" ht="16.149999999999999" customHeight="1" x14ac:dyDescent="0.35">
      <c r="C12" s="172"/>
    </row>
    <row r="13" spans="1:8" ht="16.149999999999999" customHeight="1" x14ac:dyDescent="0.35">
      <c r="B13" s="173" t="s">
        <v>65</v>
      </c>
      <c r="C13" s="174"/>
    </row>
    <row r="14" spans="1:8" ht="16.149999999999999" customHeight="1" x14ac:dyDescent="0.35">
      <c r="B14" s="170" t="s">
        <v>66</v>
      </c>
      <c r="C14" s="170" t="s">
        <v>660</v>
      </c>
    </row>
    <row r="15" spans="1:8" ht="16.149999999999999" customHeight="1" x14ac:dyDescent="0.35">
      <c r="B15" s="338">
        <v>2021</v>
      </c>
      <c r="C15" s="337">
        <v>0</v>
      </c>
    </row>
    <row r="16" spans="1:8" ht="16.149999999999999" customHeight="1" x14ac:dyDescent="0.35">
      <c r="B16" s="338">
        <v>2022</v>
      </c>
      <c r="C16" s="337">
        <v>0</v>
      </c>
    </row>
    <row r="17" spans="2:4" ht="16.149999999999999" customHeight="1" x14ac:dyDescent="0.35">
      <c r="B17" s="338">
        <v>2023</v>
      </c>
      <c r="C17" s="337">
        <v>0</v>
      </c>
    </row>
    <row r="18" spans="2:4" ht="16.149999999999999" customHeight="1" x14ac:dyDescent="0.35">
      <c r="B18" s="338">
        <v>2024</v>
      </c>
      <c r="C18" s="337">
        <v>0</v>
      </c>
    </row>
    <row r="19" spans="2:4" ht="16.149999999999999" customHeight="1" x14ac:dyDescent="0.35">
      <c r="B19" s="338">
        <v>2025</v>
      </c>
      <c r="C19" s="337">
        <v>0</v>
      </c>
    </row>
    <row r="20" spans="2:4" ht="16.149999999999999" customHeight="1" x14ac:dyDescent="0.35">
      <c r="B20" s="338">
        <v>2026</v>
      </c>
      <c r="C20" s="337">
        <v>0</v>
      </c>
    </row>
    <row r="21" spans="2:4" ht="16.149999999999999" customHeight="1" x14ac:dyDescent="0.35">
      <c r="B21" s="338">
        <v>2027</v>
      </c>
      <c r="C21" s="337">
        <v>0</v>
      </c>
    </row>
    <row r="22" spans="2:4" ht="16.149999999999999" customHeight="1" x14ac:dyDescent="0.35">
      <c r="B22" s="338">
        <v>2028</v>
      </c>
      <c r="C22" s="337">
        <v>0</v>
      </c>
    </row>
    <row r="23" spans="2:4" ht="16.149999999999999" customHeight="1" x14ac:dyDescent="0.35">
      <c r="B23" s="338">
        <v>2029</v>
      </c>
      <c r="C23" s="337">
        <v>0</v>
      </c>
    </row>
    <row r="24" spans="2:4" ht="16.149999999999999" customHeight="1" x14ac:dyDescent="0.35"/>
    <row r="25" spans="2:4" ht="16.149999999999999" customHeight="1" x14ac:dyDescent="0.35">
      <c r="B25" s="175" t="s">
        <v>61</v>
      </c>
      <c r="C25" s="176">
        <f>D4-(C15+C16+C17+C18+C19+C20+C21+C22+C23)</f>
        <v>0</v>
      </c>
      <c r="D25" s="177"/>
    </row>
  </sheetData>
  <sheetProtection sheet="1" selectLockedCells="1"/>
  <mergeCells count="1">
    <mergeCell ref="F2:H2"/>
  </mergeCells>
  <hyperlinks>
    <hyperlink ref="F2:H2" location="'Börja här'!A1" display="PALAA TÄSTÄ KANSISIVULLE" xr:uid="{00000000-0004-0000-12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6"/>
  <sheetViews>
    <sheetView topLeftCell="Q1" zoomScale="84" zoomScaleNormal="84" workbookViewId="0">
      <selection activeCell="U6" sqref="U6"/>
    </sheetView>
  </sheetViews>
  <sheetFormatPr defaultColWidth="8.765625" defaultRowHeight="12.5" x14ac:dyDescent="0.25"/>
  <cols>
    <col min="1" max="1" width="3.765625" style="1" customWidth="1"/>
    <col min="2" max="2" width="3.4609375" style="1" customWidth="1"/>
    <col min="3" max="3" width="8.765625" style="1"/>
    <col min="4" max="4" width="72.765625" style="1" bestFit="1" customWidth="1"/>
    <col min="5" max="5" width="3.4609375" style="1" customWidth="1"/>
    <col min="6" max="6" width="31.53515625" style="1" bestFit="1" customWidth="1"/>
    <col min="7" max="7" width="2.765625" style="1" customWidth="1"/>
    <col min="8" max="8" width="19.53515625" style="1" bestFit="1" customWidth="1"/>
    <col min="9" max="9" width="2.765625" style="1" customWidth="1"/>
    <col min="10" max="10" width="12.23046875" style="1" bestFit="1" customWidth="1"/>
    <col min="11" max="11" width="2.765625" style="1" customWidth="1"/>
    <col min="12" max="12" width="40.765625" style="1" bestFit="1" customWidth="1"/>
    <col min="13" max="13" width="2.765625" style="1" customWidth="1"/>
    <col min="14" max="14" width="29.765625" style="1" bestFit="1" customWidth="1"/>
    <col min="15" max="15" width="2.765625" style="1" customWidth="1"/>
    <col min="16" max="16" width="96.4609375" style="1" customWidth="1"/>
    <col min="17" max="17" width="38.07421875" style="1" customWidth="1"/>
    <col min="18" max="18" width="28.765625" style="1" customWidth="1"/>
    <col min="19" max="16384" width="8.765625" style="1"/>
  </cols>
  <sheetData>
    <row r="1" spans="1:23" ht="13" x14ac:dyDescent="0.3">
      <c r="A1" s="11" t="s">
        <v>208</v>
      </c>
      <c r="N1" s="11" t="s">
        <v>661</v>
      </c>
    </row>
    <row r="2" spans="1:23" x14ac:dyDescent="0.25">
      <c r="A2" s="1" t="s">
        <v>90</v>
      </c>
      <c r="C2" s="1" t="s">
        <v>101</v>
      </c>
      <c r="D2" s="1" t="s">
        <v>102</v>
      </c>
      <c r="F2" s="1" t="s">
        <v>103</v>
      </c>
      <c r="H2" s="1" t="s">
        <v>662</v>
      </c>
      <c r="J2" s="1" t="s">
        <v>663</v>
      </c>
      <c r="L2" s="1" t="s">
        <v>54</v>
      </c>
      <c r="N2" s="1" t="s">
        <v>126</v>
      </c>
      <c r="P2" s="1" t="s">
        <v>114</v>
      </c>
      <c r="Q2" s="1" t="s">
        <v>115</v>
      </c>
      <c r="R2" s="1" t="s">
        <v>154</v>
      </c>
      <c r="S2" s="1" t="s">
        <v>207</v>
      </c>
      <c r="U2" s="498" t="s">
        <v>255</v>
      </c>
      <c r="V2" s="498"/>
      <c r="W2" s="1" t="s">
        <v>264</v>
      </c>
    </row>
    <row r="3" spans="1:23" ht="15.5" x14ac:dyDescent="0.35">
      <c r="F3"/>
    </row>
    <row r="4" spans="1:23" x14ac:dyDescent="0.25">
      <c r="A4" s="1" t="s">
        <v>76</v>
      </c>
      <c r="C4" s="1" t="s">
        <v>664</v>
      </c>
      <c r="D4" s="1" t="s">
        <v>135</v>
      </c>
      <c r="F4" s="1" t="s">
        <v>368</v>
      </c>
      <c r="H4" s="1" t="s">
        <v>308</v>
      </c>
      <c r="J4" s="106">
        <v>0.75</v>
      </c>
      <c r="L4" s="1" t="s">
        <v>301</v>
      </c>
      <c r="N4" s="1" t="s">
        <v>282</v>
      </c>
      <c r="P4" s="6" t="s">
        <v>371</v>
      </c>
      <c r="Q4" s="6" t="s">
        <v>404</v>
      </c>
      <c r="R4" s="1" t="s">
        <v>23</v>
      </c>
      <c r="S4" s="1">
        <v>0</v>
      </c>
      <c r="U4" s="1" t="s">
        <v>219</v>
      </c>
      <c r="V4" s="1" t="s">
        <v>60</v>
      </c>
      <c r="W4" s="6" t="s">
        <v>265</v>
      </c>
    </row>
    <row r="5" spans="1:23" x14ac:dyDescent="0.25">
      <c r="A5" s="1" t="s">
        <v>91</v>
      </c>
      <c r="C5" s="1" t="s">
        <v>665</v>
      </c>
      <c r="D5" s="1" t="s">
        <v>77</v>
      </c>
      <c r="F5" s="1" t="s">
        <v>369</v>
      </c>
      <c r="H5" s="1" t="s">
        <v>309</v>
      </c>
      <c r="J5" s="106">
        <v>0.9</v>
      </c>
      <c r="L5" s="1" t="s">
        <v>302</v>
      </c>
      <c r="N5" s="363" t="s">
        <v>281</v>
      </c>
      <c r="P5" s="6" t="s">
        <v>372</v>
      </c>
      <c r="Q5" s="6" t="s">
        <v>405</v>
      </c>
      <c r="R5" s="1" t="s">
        <v>24</v>
      </c>
      <c r="S5" s="1">
        <v>1</v>
      </c>
      <c r="U5" s="1" t="s">
        <v>220</v>
      </c>
      <c r="V5" s="1" t="s">
        <v>59</v>
      </c>
      <c r="W5" s="6" t="s">
        <v>266</v>
      </c>
    </row>
    <row r="6" spans="1:23" x14ac:dyDescent="0.25">
      <c r="A6" s="1" t="s">
        <v>82</v>
      </c>
      <c r="D6" s="1" t="s">
        <v>78</v>
      </c>
      <c r="F6" s="1" t="s">
        <v>370</v>
      </c>
      <c r="J6" s="106"/>
      <c r="L6" s="1" t="s">
        <v>303</v>
      </c>
      <c r="N6" s="363" t="s">
        <v>283</v>
      </c>
      <c r="P6" s="6" t="s">
        <v>373</v>
      </c>
      <c r="Q6" s="6" t="s">
        <v>406</v>
      </c>
      <c r="R6" s="1" t="s">
        <v>25</v>
      </c>
      <c r="S6" s="1">
        <v>2</v>
      </c>
      <c r="U6" s="1" t="s">
        <v>217</v>
      </c>
      <c r="W6" s="6" t="s">
        <v>415</v>
      </c>
    </row>
    <row r="7" spans="1:23" x14ac:dyDescent="0.25">
      <c r="A7" s="1" t="s">
        <v>75</v>
      </c>
      <c r="D7" s="1" t="s">
        <v>79</v>
      </c>
      <c r="L7" s="1" t="s">
        <v>304</v>
      </c>
      <c r="P7" s="6" t="s">
        <v>374</v>
      </c>
      <c r="Q7" s="6" t="s">
        <v>407</v>
      </c>
      <c r="R7" s="1" t="s">
        <v>26</v>
      </c>
      <c r="S7" s="1">
        <v>3</v>
      </c>
      <c r="W7" s="6" t="s">
        <v>416</v>
      </c>
    </row>
    <row r="8" spans="1:23" x14ac:dyDescent="0.25">
      <c r="A8" s="1" t="s">
        <v>92</v>
      </c>
      <c r="D8" s="1" t="s">
        <v>80</v>
      </c>
      <c r="L8" s="1" t="s">
        <v>305</v>
      </c>
      <c r="P8" s="6" t="s">
        <v>375</v>
      </c>
      <c r="Q8" s="6" t="s">
        <v>408</v>
      </c>
      <c r="R8" s="1" t="s">
        <v>27</v>
      </c>
      <c r="S8" s="1">
        <v>4</v>
      </c>
    </row>
    <row r="9" spans="1:23" x14ac:dyDescent="0.25">
      <c r="D9" s="1" t="s">
        <v>81</v>
      </c>
      <c r="P9" s="6" t="s">
        <v>376</v>
      </c>
      <c r="Q9" s="6" t="s">
        <v>409</v>
      </c>
      <c r="R9" s="1" t="s">
        <v>28</v>
      </c>
      <c r="S9" s="1">
        <v>5</v>
      </c>
    </row>
    <row r="10" spans="1:23" x14ac:dyDescent="0.25">
      <c r="P10" s="6" t="s">
        <v>377</v>
      </c>
      <c r="Q10" s="6" t="s">
        <v>410</v>
      </c>
      <c r="R10" s="1" t="s">
        <v>29</v>
      </c>
    </row>
    <row r="11" spans="1:23" x14ac:dyDescent="0.25">
      <c r="P11" s="6" t="s">
        <v>378</v>
      </c>
      <c r="Q11" s="6" t="s">
        <v>411</v>
      </c>
      <c r="R11" s="1" t="s">
        <v>30</v>
      </c>
    </row>
    <row r="12" spans="1:23" x14ac:dyDescent="0.25">
      <c r="P12" s="6" t="s">
        <v>379</v>
      </c>
      <c r="Q12" s="6" t="s">
        <v>412</v>
      </c>
      <c r="R12" s="1" t="s">
        <v>181</v>
      </c>
    </row>
    <row r="13" spans="1:23" x14ac:dyDescent="0.25">
      <c r="P13" s="6" t="s">
        <v>380</v>
      </c>
      <c r="Q13" s="6" t="s">
        <v>413</v>
      </c>
    </row>
    <row r="14" spans="1:23" x14ac:dyDescent="0.25">
      <c r="P14" s="6" t="s">
        <v>381</v>
      </c>
      <c r="Q14" s="6" t="s">
        <v>414</v>
      </c>
    </row>
    <row r="15" spans="1:23" x14ac:dyDescent="0.25">
      <c r="P15" s="6" t="s">
        <v>382</v>
      </c>
      <c r="Q15" s="6"/>
    </row>
    <row r="16" spans="1:23" x14ac:dyDescent="0.25">
      <c r="P16" s="6" t="s">
        <v>383</v>
      </c>
      <c r="Q16" s="6"/>
    </row>
    <row r="17" spans="16:16" x14ac:dyDescent="0.25">
      <c r="P17" s="6" t="s">
        <v>384</v>
      </c>
    </row>
    <row r="18" spans="16:16" x14ac:dyDescent="0.25">
      <c r="P18" s="6" t="s">
        <v>385</v>
      </c>
    </row>
    <row r="19" spans="16:16" x14ac:dyDescent="0.25">
      <c r="P19" s="6" t="s">
        <v>386</v>
      </c>
    </row>
    <row r="20" spans="16:16" x14ac:dyDescent="0.25">
      <c r="P20" s="6" t="s">
        <v>387</v>
      </c>
    </row>
    <row r="21" spans="16:16" x14ac:dyDescent="0.25">
      <c r="P21" s="6" t="s">
        <v>388</v>
      </c>
    </row>
    <row r="22" spans="16:16" x14ac:dyDescent="0.25">
      <c r="P22" s="6" t="s">
        <v>389</v>
      </c>
    </row>
    <row r="23" spans="16:16" x14ac:dyDescent="0.25">
      <c r="P23" s="6" t="s">
        <v>390</v>
      </c>
    </row>
    <row r="24" spans="16:16" x14ac:dyDescent="0.25">
      <c r="P24" s="6" t="s">
        <v>391</v>
      </c>
    </row>
    <row r="25" spans="16:16" x14ac:dyDescent="0.25">
      <c r="P25" s="6" t="s">
        <v>392</v>
      </c>
    </row>
    <row r="26" spans="16:16" x14ac:dyDescent="0.25">
      <c r="P26" s="6" t="s">
        <v>393</v>
      </c>
    </row>
    <row r="27" spans="16:16" x14ac:dyDescent="0.25">
      <c r="P27" s="6" t="s">
        <v>394</v>
      </c>
    </row>
    <row r="28" spans="16:16" x14ac:dyDescent="0.25">
      <c r="P28" s="6" t="s">
        <v>395</v>
      </c>
    </row>
    <row r="29" spans="16:16" x14ac:dyDescent="0.25">
      <c r="P29" s="6" t="s">
        <v>396</v>
      </c>
    </row>
    <row r="30" spans="16:16" x14ac:dyDescent="0.25">
      <c r="P30" s="6" t="s">
        <v>397</v>
      </c>
    </row>
    <row r="31" spans="16:16" x14ac:dyDescent="0.25">
      <c r="P31" s="6" t="s">
        <v>398</v>
      </c>
    </row>
    <row r="32" spans="16:16" x14ac:dyDescent="0.25">
      <c r="P32" s="6" t="s">
        <v>399</v>
      </c>
    </row>
    <row r="33" spans="16:16" x14ac:dyDescent="0.25">
      <c r="P33" s="6" t="s">
        <v>400</v>
      </c>
    </row>
    <row r="34" spans="16:16" x14ac:dyDescent="0.25">
      <c r="P34" s="1" t="s">
        <v>401</v>
      </c>
    </row>
    <row r="35" spans="16:16" x14ac:dyDescent="0.25">
      <c r="P35" s="1" t="s">
        <v>402</v>
      </c>
    </row>
    <row r="36" spans="16:16" x14ac:dyDescent="0.25">
      <c r="P36" s="1" t="s">
        <v>403</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&amp;L&amp;A&amp;C&amp;R&amp;P(&amp;N)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J2" sqref="J2:M2"/>
    </sheetView>
  </sheetViews>
  <sheetFormatPr defaultColWidth="8.765625" defaultRowHeight="15.5" x14ac:dyDescent="0.35"/>
  <cols>
    <col min="1" max="1" width="3.765625" style="150" customWidth="1"/>
    <col min="2" max="4" width="8.765625" style="150" hidden="1" customWidth="1"/>
    <col min="5" max="5" width="8.07421875" style="150" hidden="1" customWidth="1"/>
    <col min="6" max="6" width="8.765625" style="150" hidden="1" customWidth="1"/>
    <col min="7" max="7" width="26.765625" style="150" customWidth="1"/>
    <col min="8" max="8" width="33.765625" style="150" customWidth="1"/>
    <col min="9" max="9" width="22.07421875" style="150" customWidth="1"/>
    <col min="10" max="10" width="14.4609375" style="150" customWidth="1"/>
    <col min="11" max="11" width="4.4609375" style="150" customWidth="1"/>
    <col min="12" max="12" width="11.765625" style="150" customWidth="1"/>
    <col min="13" max="16384" width="8.765625" style="150"/>
  </cols>
  <sheetData>
    <row r="1" spans="1:22" ht="16.149999999999999" customHeight="1" x14ac:dyDescent="0.35">
      <c r="A1" s="7" t="s">
        <v>244</v>
      </c>
    </row>
    <row r="2" spans="1:22" ht="16.149999999999999" customHeight="1" x14ac:dyDescent="0.35">
      <c r="A2" s="7"/>
      <c r="J2" s="665" t="s">
        <v>666</v>
      </c>
      <c r="K2" s="666"/>
      <c r="L2" s="666"/>
      <c r="M2" s="667"/>
    </row>
    <row r="3" spans="1:22" ht="16.149999999999999" customHeight="1" x14ac:dyDescent="0.35">
      <c r="A3" s="7"/>
    </row>
    <row r="4" spans="1:22" ht="16.149999999999999" customHeight="1" x14ac:dyDescent="0.35">
      <c r="G4" s="178" t="s">
        <v>226</v>
      </c>
      <c r="H4" s="179">
        <f>'Projektets kostnader'!D4</f>
        <v>0</v>
      </c>
      <c r="I4" s="180"/>
      <c r="J4" s="151"/>
      <c r="L4" s="544" t="s">
        <v>784</v>
      </c>
      <c r="M4" s="544"/>
      <c r="N4" s="544"/>
      <c r="O4" s="544"/>
      <c r="P4" s="368"/>
      <c r="Q4" s="368"/>
      <c r="R4" s="368"/>
      <c r="S4" s="368"/>
      <c r="T4" s="368"/>
      <c r="U4" s="368"/>
      <c r="V4" s="368"/>
    </row>
    <row r="5" spans="1:22" ht="16.149999999999999" customHeight="1" x14ac:dyDescent="0.35">
      <c r="G5" s="132"/>
      <c r="H5" s="134"/>
      <c r="I5" s="134"/>
      <c r="J5" s="136"/>
      <c r="L5" s="544"/>
      <c r="M5" s="544"/>
      <c r="N5" s="544"/>
      <c r="O5" s="544"/>
      <c r="P5" s="368"/>
      <c r="Q5" s="368"/>
      <c r="R5" s="368"/>
      <c r="S5" s="368"/>
      <c r="T5" s="368"/>
      <c r="U5" s="368"/>
      <c r="V5" s="368"/>
    </row>
    <row r="6" spans="1:22" ht="16.149999999999999" customHeight="1" x14ac:dyDescent="0.35">
      <c r="G6" s="132" t="s">
        <v>218</v>
      </c>
      <c r="H6" s="134"/>
      <c r="I6" s="134"/>
      <c r="J6" s="136"/>
      <c r="L6" s="544"/>
      <c r="M6" s="544"/>
      <c r="N6" s="544"/>
      <c r="O6" s="544"/>
      <c r="P6" s="368"/>
      <c r="Q6" s="368"/>
      <c r="R6" s="368"/>
      <c r="S6" s="368"/>
      <c r="T6" s="368"/>
      <c r="U6" s="368"/>
      <c r="V6" s="368"/>
    </row>
    <row r="7" spans="1:22" ht="16.149999999999999" customHeight="1" x14ac:dyDescent="0.35">
      <c r="G7" s="132" t="s">
        <v>667</v>
      </c>
      <c r="H7" s="313" t="str">
        <f>"500 tecken ("&amp;TEXT(LEN(G8),"0")&amp;" använda)"</f>
        <v>500 tecken (0 använda)</v>
      </c>
      <c r="I7" s="134"/>
      <c r="J7" s="136"/>
      <c r="L7" s="544"/>
      <c r="M7" s="544"/>
      <c r="N7" s="544"/>
      <c r="O7" s="544"/>
      <c r="P7" s="368"/>
      <c r="Q7" s="368"/>
      <c r="R7" s="368"/>
      <c r="S7" s="368"/>
      <c r="T7" s="368"/>
      <c r="U7" s="368"/>
      <c r="V7" s="368"/>
    </row>
    <row r="8" spans="1:22" ht="109.5" customHeight="1" x14ac:dyDescent="0.35">
      <c r="G8" s="514"/>
      <c r="H8" s="515"/>
      <c r="I8" s="516"/>
      <c r="J8" s="136"/>
      <c r="L8" s="544"/>
      <c r="M8" s="544"/>
      <c r="N8" s="544"/>
      <c r="O8" s="544"/>
      <c r="P8" s="368"/>
      <c r="Q8" s="368"/>
      <c r="R8" s="368"/>
      <c r="S8" s="368"/>
      <c r="T8" s="368"/>
      <c r="U8" s="368"/>
      <c r="V8" s="368"/>
    </row>
    <row r="9" spans="1:22" ht="19.5" customHeight="1" x14ac:dyDescent="0.35">
      <c r="G9" s="341" t="s">
        <v>127</v>
      </c>
      <c r="H9" s="314"/>
      <c r="I9" s="342"/>
      <c r="J9" s="136"/>
    </row>
    <row r="10" spans="1:22" ht="16.149999999999999" customHeight="1" x14ac:dyDescent="0.35">
      <c r="G10" s="181"/>
      <c r="H10" s="182"/>
      <c r="I10" s="134"/>
      <c r="J10" s="136"/>
    </row>
    <row r="11" spans="1:22" ht="16.149999999999999" customHeight="1" x14ac:dyDescent="0.35">
      <c r="G11" s="132" t="s">
        <v>131</v>
      </c>
      <c r="H11" s="134"/>
      <c r="I11" s="183">
        <f>H4-H9</f>
        <v>0</v>
      </c>
      <c r="J11" s="136"/>
    </row>
    <row r="12" spans="1:22" ht="16.149999999999999" customHeight="1" x14ac:dyDescent="0.35">
      <c r="G12" s="132"/>
      <c r="H12" s="134"/>
      <c r="I12" s="183"/>
      <c r="J12" s="136"/>
    </row>
    <row r="13" spans="1:22" ht="16.149999999999999" customHeight="1" x14ac:dyDescent="0.35">
      <c r="G13" s="184" t="s">
        <v>224</v>
      </c>
      <c r="H13" s="134"/>
      <c r="I13" s="183"/>
      <c r="J13" s="136"/>
    </row>
    <row r="14" spans="1:22" ht="16.149999999999999" customHeight="1" x14ac:dyDescent="0.35">
      <c r="G14" s="132"/>
      <c r="H14" s="134"/>
      <c r="I14" s="134"/>
      <c r="J14" s="136"/>
    </row>
    <row r="15" spans="1:22" ht="16.149999999999999" customHeight="1" x14ac:dyDescent="0.35">
      <c r="G15" s="132" t="s">
        <v>53</v>
      </c>
      <c r="H15" s="185"/>
      <c r="I15" s="186"/>
      <c r="J15" s="136"/>
      <c r="L15" s="544" t="s">
        <v>785</v>
      </c>
      <c r="M15" s="544"/>
      <c r="N15" s="544"/>
      <c r="O15" s="544"/>
    </row>
    <row r="16" spans="1:22" ht="16.149999999999999" customHeight="1" x14ac:dyDescent="0.35">
      <c r="G16" s="132" t="s">
        <v>216</v>
      </c>
      <c r="H16" s="185"/>
      <c r="I16" s="187">
        <f>ROUNDDOWN(I15*I11,2)</f>
        <v>0</v>
      </c>
      <c r="J16" s="136"/>
      <c r="L16" s="544"/>
      <c r="M16" s="544"/>
      <c r="N16" s="544"/>
      <c r="O16" s="544"/>
    </row>
    <row r="17" spans="2:17" ht="16.149999999999999" customHeight="1" x14ac:dyDescent="0.35">
      <c r="G17" s="132"/>
      <c r="H17" s="185"/>
      <c r="I17" s="134"/>
      <c r="J17" s="188"/>
    </row>
    <row r="18" spans="2:17" ht="16.149999999999999" customHeight="1" x14ac:dyDescent="0.35">
      <c r="G18" s="184" t="s">
        <v>225</v>
      </c>
      <c r="H18" s="185"/>
      <c r="I18" s="134"/>
      <c r="J18" s="188"/>
    </row>
    <row r="19" spans="2:17" ht="16.149999999999999" customHeight="1" x14ac:dyDescent="0.35">
      <c r="G19" s="132"/>
      <c r="H19" s="185"/>
      <c r="I19" s="134"/>
      <c r="J19" s="188"/>
      <c r="M19" s="368"/>
      <c r="N19" s="368"/>
      <c r="O19" s="368"/>
      <c r="P19" s="368"/>
      <c r="Q19" s="368"/>
    </row>
    <row r="20" spans="2:17" ht="16.149999999999999" customHeight="1" x14ac:dyDescent="0.35">
      <c r="B20" s="150" t="s">
        <v>668</v>
      </c>
      <c r="C20" s="150" t="s">
        <v>669</v>
      </c>
      <c r="D20" s="150" t="s">
        <v>110</v>
      </c>
      <c r="E20" s="150" t="s">
        <v>1</v>
      </c>
      <c r="F20" s="150" t="s">
        <v>212</v>
      </c>
      <c r="G20" s="132" t="s">
        <v>223</v>
      </c>
      <c r="H20" s="134" t="s">
        <v>209</v>
      </c>
      <c r="I20" s="134" t="s">
        <v>210</v>
      </c>
      <c r="J20" s="136" t="s">
        <v>211</v>
      </c>
      <c r="M20" s="368"/>
      <c r="N20" s="368"/>
      <c r="O20" s="368"/>
      <c r="P20" s="368"/>
      <c r="Q20" s="368"/>
    </row>
    <row r="21" spans="2:17" ht="16.149999999999999" customHeight="1" x14ac:dyDescent="0.35">
      <c r="B21" s="189">
        <f>IF(I21="Julkinen",J21,0)</f>
        <v>0</v>
      </c>
      <c r="C21" s="189">
        <f>IF(I21="Yksityinen",J21,0)</f>
        <v>0</v>
      </c>
      <c r="D21" s="189">
        <f>IF(G21="Muu rahoittaja",J21,0)</f>
        <v>0</v>
      </c>
      <c r="E21" s="189">
        <f>IF(G21="Hakijan omarahoitus",J21,0)</f>
        <v>0</v>
      </c>
      <c r="F21" s="189">
        <f>IF(G21="Siirron saajan omarahoitus",J21,0)</f>
        <v>0</v>
      </c>
      <c r="G21" s="190"/>
      <c r="H21" s="190"/>
      <c r="I21" s="190"/>
      <c r="J21" s="349"/>
      <c r="L21" s="544" t="s">
        <v>310</v>
      </c>
      <c r="M21" s="544"/>
      <c r="N21" s="544"/>
      <c r="O21" s="544"/>
      <c r="P21" s="368"/>
      <c r="Q21" s="368"/>
    </row>
    <row r="22" spans="2:17" ht="16.149999999999999" customHeight="1" x14ac:dyDescent="0.35">
      <c r="B22" s="189">
        <f t="shared" ref="B22:B26" si="0">IF(I22="Julkinen",J22,0)</f>
        <v>0</v>
      </c>
      <c r="C22" s="189">
        <f t="shared" ref="C22:C26" si="1">IF(I22="Yksityinen",J22,0)</f>
        <v>0</v>
      </c>
      <c r="D22" s="189">
        <f t="shared" ref="D22:D26" si="2">IF(G22="Muu rahoittaja",J22,0)</f>
        <v>0</v>
      </c>
      <c r="E22" s="189">
        <f t="shared" ref="E22:E26" si="3">IF(G22="Hakijan omarahoitus",J22,0)</f>
        <v>0</v>
      </c>
      <c r="F22" s="189">
        <f t="shared" ref="F22:F26" si="4">IF(G22="Siirron saajan omarahoitus",J22,0)</f>
        <v>0</v>
      </c>
      <c r="G22" s="190"/>
      <c r="H22" s="190"/>
      <c r="I22" s="190"/>
      <c r="J22" s="349"/>
      <c r="L22" s="544"/>
      <c r="M22" s="544"/>
      <c r="N22" s="544"/>
      <c r="O22" s="544"/>
      <c r="P22" s="368"/>
      <c r="Q22" s="368"/>
    </row>
    <row r="23" spans="2:17" ht="16.149999999999999" customHeight="1" x14ac:dyDescent="0.35">
      <c r="B23" s="189">
        <f t="shared" si="0"/>
        <v>0</v>
      </c>
      <c r="C23" s="189">
        <f t="shared" si="1"/>
        <v>0</v>
      </c>
      <c r="D23" s="189">
        <f t="shared" si="2"/>
        <v>0</v>
      </c>
      <c r="E23" s="189">
        <f t="shared" si="3"/>
        <v>0</v>
      </c>
      <c r="F23" s="189">
        <f t="shared" si="4"/>
        <v>0</v>
      </c>
      <c r="G23" s="190"/>
      <c r="H23" s="190"/>
      <c r="I23" s="190"/>
      <c r="J23" s="349"/>
      <c r="L23" s="544"/>
      <c r="M23" s="544"/>
      <c r="N23" s="544"/>
      <c r="O23" s="544"/>
      <c r="P23" s="368"/>
      <c r="Q23" s="368"/>
    </row>
    <row r="24" spans="2:17" ht="16.149999999999999" customHeight="1" x14ac:dyDescent="0.35">
      <c r="B24" s="189">
        <f t="shared" si="0"/>
        <v>0</v>
      </c>
      <c r="C24" s="189">
        <f t="shared" si="1"/>
        <v>0</v>
      </c>
      <c r="D24" s="189">
        <f t="shared" si="2"/>
        <v>0</v>
      </c>
      <c r="E24" s="189">
        <f t="shared" si="3"/>
        <v>0</v>
      </c>
      <c r="F24" s="189">
        <f t="shared" si="4"/>
        <v>0</v>
      </c>
      <c r="G24" s="190"/>
      <c r="H24" s="190"/>
      <c r="I24" s="190"/>
      <c r="J24" s="349"/>
      <c r="L24" s="544"/>
      <c r="M24" s="544"/>
      <c r="N24" s="544"/>
      <c r="O24" s="544"/>
      <c r="P24" s="368"/>
      <c r="Q24" s="368"/>
    </row>
    <row r="25" spans="2:17" ht="16.149999999999999" customHeight="1" x14ac:dyDescent="0.35">
      <c r="B25" s="189">
        <f t="shared" si="0"/>
        <v>0</v>
      </c>
      <c r="C25" s="189">
        <f t="shared" si="1"/>
        <v>0</v>
      </c>
      <c r="D25" s="189">
        <f t="shared" si="2"/>
        <v>0</v>
      </c>
      <c r="E25" s="189">
        <f t="shared" si="3"/>
        <v>0</v>
      </c>
      <c r="F25" s="189">
        <f t="shared" si="4"/>
        <v>0</v>
      </c>
      <c r="G25" s="190"/>
      <c r="H25" s="190"/>
      <c r="I25" s="190"/>
      <c r="J25" s="349"/>
      <c r="L25" s="544"/>
      <c r="M25" s="544"/>
      <c r="N25" s="544"/>
      <c r="O25" s="544"/>
      <c r="P25" s="368"/>
      <c r="Q25" s="368"/>
    </row>
    <row r="26" spans="2:17" ht="16.149999999999999" customHeight="1" x14ac:dyDescent="0.35">
      <c r="B26" s="189">
        <f t="shared" si="0"/>
        <v>0</v>
      </c>
      <c r="C26" s="189">
        <f t="shared" si="1"/>
        <v>0</v>
      </c>
      <c r="D26" s="189">
        <f t="shared" si="2"/>
        <v>0</v>
      </c>
      <c r="E26" s="189">
        <f t="shared" si="3"/>
        <v>0</v>
      </c>
      <c r="F26" s="189">
        <f t="shared" si="4"/>
        <v>0</v>
      </c>
      <c r="G26" s="190"/>
      <c r="H26" s="190"/>
      <c r="I26" s="190"/>
      <c r="J26" s="349"/>
      <c r="L26" s="544"/>
      <c r="M26" s="544"/>
      <c r="N26" s="544"/>
      <c r="O26" s="544"/>
      <c r="P26" s="368"/>
      <c r="Q26" s="368"/>
    </row>
    <row r="27" spans="2:17" ht="16.149999999999999" customHeight="1" x14ac:dyDescent="0.35">
      <c r="B27" s="189">
        <f t="shared" ref="B27:B31" si="5">IF(I27="Julkinen",J27,0)</f>
        <v>0</v>
      </c>
      <c r="C27" s="189">
        <f t="shared" ref="C27:C31" si="6">IF(I27="Yksityinen",J27,0)</f>
        <v>0</v>
      </c>
      <c r="D27" s="189">
        <f t="shared" ref="D27:D31" si="7">IF(G27="Muu rahoittaja",J27,0)</f>
        <v>0</v>
      </c>
      <c r="E27" s="189">
        <f t="shared" ref="E27:E31" si="8">IF(G27="Hakijan omarahoitus",J27,0)</f>
        <v>0</v>
      </c>
      <c r="F27" s="189">
        <f t="shared" ref="F27:F31" si="9">IF(G27="Siirron saajan omarahoitus",J27,0)</f>
        <v>0</v>
      </c>
      <c r="G27" s="190"/>
      <c r="H27" s="190"/>
      <c r="I27" s="190"/>
      <c r="J27" s="349"/>
      <c r="L27" s="544"/>
      <c r="M27" s="544"/>
      <c r="N27" s="544"/>
      <c r="O27" s="544"/>
      <c r="P27" s="368"/>
      <c r="Q27" s="368"/>
    </row>
    <row r="28" spans="2:17" ht="16.149999999999999" customHeight="1" x14ac:dyDescent="0.35">
      <c r="B28" s="189">
        <f t="shared" si="5"/>
        <v>0</v>
      </c>
      <c r="C28" s="189">
        <f t="shared" si="6"/>
        <v>0</v>
      </c>
      <c r="D28" s="189">
        <f t="shared" si="7"/>
        <v>0</v>
      </c>
      <c r="E28" s="189">
        <f t="shared" si="8"/>
        <v>0</v>
      </c>
      <c r="F28" s="189">
        <f t="shared" si="9"/>
        <v>0</v>
      </c>
      <c r="G28" s="190"/>
      <c r="H28" s="190"/>
      <c r="I28" s="190"/>
      <c r="J28" s="349"/>
      <c r="L28" s="544"/>
      <c r="M28" s="544"/>
      <c r="N28" s="544"/>
      <c r="O28" s="544"/>
      <c r="P28" s="367"/>
      <c r="Q28" s="367"/>
    </row>
    <row r="29" spans="2:17" ht="16.149999999999999" customHeight="1" x14ac:dyDescent="0.35">
      <c r="B29" s="189">
        <f t="shared" si="5"/>
        <v>0</v>
      </c>
      <c r="C29" s="189">
        <f t="shared" si="6"/>
        <v>0</v>
      </c>
      <c r="D29" s="189">
        <f t="shared" si="7"/>
        <v>0</v>
      </c>
      <c r="E29" s="189">
        <f t="shared" si="8"/>
        <v>0</v>
      </c>
      <c r="F29" s="189">
        <f t="shared" si="9"/>
        <v>0</v>
      </c>
      <c r="G29" s="190"/>
      <c r="H29" s="190"/>
      <c r="I29" s="190"/>
      <c r="J29" s="349"/>
      <c r="L29" s="544"/>
      <c r="M29" s="544"/>
      <c r="N29" s="544"/>
      <c r="O29" s="544"/>
      <c r="P29" s="367"/>
      <c r="Q29" s="367"/>
    </row>
    <row r="30" spans="2:17" ht="16.149999999999999" customHeight="1" x14ac:dyDescent="0.35">
      <c r="B30" s="189">
        <f t="shared" si="5"/>
        <v>0</v>
      </c>
      <c r="C30" s="189">
        <f t="shared" si="6"/>
        <v>0</v>
      </c>
      <c r="D30" s="189">
        <f t="shared" si="7"/>
        <v>0</v>
      </c>
      <c r="E30" s="189">
        <f t="shared" si="8"/>
        <v>0</v>
      </c>
      <c r="F30" s="189">
        <f t="shared" si="9"/>
        <v>0</v>
      </c>
      <c r="G30" s="190"/>
      <c r="H30" s="190"/>
      <c r="I30" s="190"/>
      <c r="J30" s="349"/>
      <c r="L30" s="544"/>
      <c r="M30" s="544"/>
      <c r="N30" s="544"/>
      <c r="O30" s="544"/>
      <c r="P30" s="367"/>
      <c r="Q30" s="367"/>
    </row>
    <row r="31" spans="2:17" ht="16.149999999999999" customHeight="1" x14ac:dyDescent="0.35">
      <c r="B31" s="189">
        <f t="shared" si="5"/>
        <v>0</v>
      </c>
      <c r="C31" s="189">
        <f t="shared" si="6"/>
        <v>0</v>
      </c>
      <c r="D31" s="189">
        <f t="shared" si="7"/>
        <v>0</v>
      </c>
      <c r="E31" s="189">
        <f t="shared" si="8"/>
        <v>0</v>
      </c>
      <c r="F31" s="189">
        <f t="shared" si="9"/>
        <v>0</v>
      </c>
      <c r="G31" s="190"/>
      <c r="H31" s="190"/>
      <c r="I31" s="190"/>
      <c r="J31" s="349"/>
      <c r="L31" s="544"/>
      <c r="M31" s="544"/>
      <c r="N31" s="544"/>
      <c r="O31" s="544"/>
      <c r="P31" s="367"/>
      <c r="Q31" s="367"/>
    </row>
    <row r="32" spans="2:17" ht="16.149999999999999" customHeight="1" x14ac:dyDescent="0.35">
      <c r="B32" s="152"/>
      <c r="C32" s="152"/>
      <c r="D32" s="152"/>
      <c r="E32" s="152"/>
      <c r="F32" s="152"/>
      <c r="G32" s="192"/>
      <c r="H32" s="134"/>
      <c r="I32" s="134"/>
      <c r="J32" s="193">
        <f>SUM(J21:J31)</f>
        <v>0</v>
      </c>
      <c r="M32" s="367"/>
      <c r="N32" s="367"/>
      <c r="O32" s="367"/>
      <c r="P32" s="367"/>
      <c r="Q32" s="367"/>
    </row>
    <row r="33" spans="1:17" ht="16.149999999999999" customHeight="1" x14ac:dyDescent="0.35">
      <c r="B33" s="191">
        <f>SUM(B21:B31)</f>
        <v>0</v>
      </c>
      <c r="C33" s="191">
        <f>SUM(C21:C31)</f>
        <v>0</v>
      </c>
      <c r="D33" s="191">
        <f>SUM(D21:D31)</f>
        <v>0</v>
      </c>
      <c r="E33" s="191">
        <f>SUM(E21:E31)</f>
        <v>0</v>
      </c>
      <c r="F33" s="191">
        <f>SUM(F21:F31)</f>
        <v>0</v>
      </c>
      <c r="G33" s="132"/>
      <c r="H33" s="134"/>
      <c r="I33" s="134"/>
      <c r="J33" s="136"/>
      <c r="M33" s="367"/>
      <c r="N33" s="367"/>
      <c r="O33" s="367"/>
      <c r="P33" s="367"/>
      <c r="Q33" s="367"/>
    </row>
    <row r="34" spans="1:17" ht="16.149999999999999" customHeight="1" x14ac:dyDescent="0.35">
      <c r="A34" s="191"/>
      <c r="B34" s="191"/>
      <c r="C34" s="191"/>
      <c r="D34" s="191"/>
      <c r="E34" s="191"/>
      <c r="G34" s="194" t="s">
        <v>222</v>
      </c>
      <c r="H34" s="195"/>
      <c r="I34" s="134"/>
      <c r="J34" s="136"/>
      <c r="M34" s="367"/>
      <c r="N34" s="367"/>
      <c r="O34" s="367"/>
      <c r="P34" s="367"/>
      <c r="Q34" s="367"/>
    </row>
    <row r="35" spans="1:17" ht="16.149999999999999" customHeight="1" x14ac:dyDescent="0.35">
      <c r="G35" s="196" t="s">
        <v>213</v>
      </c>
      <c r="H35" s="197">
        <f>B33</f>
        <v>0</v>
      </c>
      <c r="I35" s="134"/>
      <c r="J35" s="136"/>
      <c r="M35" s="367"/>
      <c r="N35" s="367"/>
      <c r="O35" s="367"/>
      <c r="P35" s="367"/>
      <c r="Q35" s="367"/>
    </row>
    <row r="36" spans="1:17" ht="16.149999999999999" customHeight="1" x14ac:dyDescent="0.35">
      <c r="G36" s="196" t="s">
        <v>214</v>
      </c>
      <c r="H36" s="197">
        <f>C33</f>
        <v>0</v>
      </c>
      <c r="I36" s="134"/>
      <c r="J36" s="136"/>
      <c r="M36" s="367"/>
      <c r="N36" s="367"/>
      <c r="O36" s="367"/>
      <c r="P36" s="367"/>
      <c r="Q36" s="367"/>
    </row>
    <row r="37" spans="1:17" ht="16.149999999999999" customHeight="1" x14ac:dyDescent="0.35">
      <c r="G37" s="196" t="s">
        <v>670</v>
      </c>
      <c r="H37" s="197">
        <f>D33</f>
        <v>0</v>
      </c>
      <c r="I37" s="134"/>
      <c r="J37" s="136"/>
      <c r="M37" s="367"/>
      <c r="N37" s="367"/>
      <c r="O37" s="367"/>
      <c r="P37" s="367"/>
      <c r="Q37" s="367"/>
    </row>
    <row r="38" spans="1:17" ht="16.149999999999999" customHeight="1" x14ac:dyDescent="0.35">
      <c r="G38" s="198" t="s">
        <v>215</v>
      </c>
      <c r="H38" s="199">
        <f>E33+F33</f>
        <v>0</v>
      </c>
      <c r="I38" s="134"/>
      <c r="J38" s="136"/>
      <c r="M38" s="367"/>
      <c r="N38" s="367"/>
      <c r="O38" s="367"/>
      <c r="P38" s="367"/>
      <c r="Q38" s="367"/>
    </row>
    <row r="39" spans="1:17" ht="16.149999999999999" customHeight="1" x14ac:dyDescent="0.35">
      <c r="G39" s="132"/>
      <c r="H39" s="134"/>
      <c r="I39" s="134"/>
      <c r="J39" s="136"/>
      <c r="L39" s="544" t="s">
        <v>786</v>
      </c>
      <c r="M39" s="544"/>
      <c r="N39" s="544"/>
      <c r="O39" s="544"/>
      <c r="P39" s="367"/>
      <c r="Q39" s="367"/>
    </row>
    <row r="40" spans="1:17" ht="16.149999999999999" customHeight="1" x14ac:dyDescent="0.35">
      <c r="G40" s="132" t="s">
        <v>128</v>
      </c>
      <c r="H40" s="134"/>
      <c r="I40" s="134"/>
      <c r="J40" s="188">
        <f>SUM(J32,I16)</f>
        <v>0</v>
      </c>
      <c r="L40" s="544"/>
      <c r="M40" s="544"/>
      <c r="N40" s="544"/>
      <c r="O40" s="544"/>
      <c r="P40" s="367"/>
      <c r="Q40" s="367"/>
    </row>
    <row r="41" spans="1:17" ht="16.149999999999999" customHeight="1" x14ac:dyDescent="0.35">
      <c r="G41" s="132" t="s">
        <v>791</v>
      </c>
      <c r="H41" s="134"/>
      <c r="I41" s="134"/>
      <c r="J41" s="193">
        <f>ROUNDDOWN(I11-J40,2)</f>
        <v>0</v>
      </c>
      <c r="L41" s="544"/>
      <c r="M41" s="544"/>
      <c r="N41" s="544"/>
      <c r="O41" s="544"/>
      <c r="P41" s="367"/>
      <c r="Q41" s="367"/>
    </row>
    <row r="42" spans="1:17" ht="16.149999999999999" customHeight="1" x14ac:dyDescent="0.35">
      <c r="G42" s="200"/>
      <c r="H42" s="201"/>
      <c r="I42" s="201"/>
      <c r="J42" s="202"/>
      <c r="L42" s="544"/>
      <c r="M42" s="544"/>
      <c r="N42" s="544"/>
      <c r="O42" s="544"/>
      <c r="P42" s="367"/>
      <c r="Q42" s="367"/>
    </row>
    <row r="43" spans="1:17" ht="16.149999999999999" customHeight="1" x14ac:dyDescent="0.35">
      <c r="L43" s="544"/>
      <c r="M43" s="544"/>
      <c r="N43" s="544"/>
      <c r="O43" s="544"/>
    </row>
    <row r="44" spans="1:17" x14ac:dyDescent="0.35">
      <c r="G44" s="209" t="s">
        <v>671</v>
      </c>
      <c r="H44" s="210" t="str">
        <f>"500 tecken ("&amp;TEXT(LEN(G45),"0")&amp;" använda)"</f>
        <v>500 tecken (0 använda)</v>
      </c>
      <c r="I44" s="210"/>
      <c r="J44" s="211"/>
      <c r="L44" s="544"/>
      <c r="M44" s="544"/>
      <c r="N44" s="544"/>
      <c r="O44" s="544"/>
    </row>
    <row r="45" spans="1:17" ht="95.25" customHeight="1" x14ac:dyDescent="0.35">
      <c r="G45" s="514"/>
      <c r="H45" s="515"/>
      <c r="I45" s="515"/>
      <c r="J45" s="516"/>
    </row>
  </sheetData>
  <sheetProtection sheet="1" selectLockedCells="1"/>
  <mergeCells count="7">
    <mergeCell ref="G45:J45"/>
    <mergeCell ref="G8:I8"/>
    <mergeCell ref="J2:M2"/>
    <mergeCell ref="L4:O8"/>
    <mergeCell ref="L21:O31"/>
    <mergeCell ref="L15:O16"/>
    <mergeCell ref="L39:O44"/>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3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300-000001000000}">
      <formula1>0</formula1>
      <formula2>1000</formula2>
    </dataValidation>
  </dataValidations>
  <hyperlinks>
    <hyperlink ref="J2:M2" location="'Börja här'!A1" display="PALAA TÄSTÄ KANSISIVULLE" xr:uid="{00000000-0004-0000-13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2000000}">
          <x14:formula1>
            <xm:f>'Metadata (dold)'!$U$3:$U$6</xm:f>
          </x14:formula1>
          <xm:sqref>G21:G31</xm:sqref>
        </x14:dataValidation>
        <x14:dataValidation type="list" allowBlank="1" showInputMessage="1" showErrorMessage="1" xr:uid="{00000000-0002-0000-1300-000003000000}">
          <x14:formula1>
            <xm:f>'Metadata (dold)'!$V$3:$V$5</xm:f>
          </x14:formula1>
          <xm:sqref>I21:I31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4" sqref="G4:I4"/>
    </sheetView>
  </sheetViews>
  <sheetFormatPr defaultColWidth="8.765625" defaultRowHeight="15.5" x14ac:dyDescent="0.35"/>
  <cols>
    <col min="1" max="1" width="4.765625" style="3" customWidth="1"/>
    <col min="2" max="2" width="19.765625" style="3" customWidth="1"/>
    <col min="3" max="3" width="33.69140625" style="3" customWidth="1"/>
    <col min="4" max="4" width="18.765625" style="3" customWidth="1"/>
    <col min="5" max="5" width="15.765625" style="3" customWidth="1"/>
    <col min="6" max="16384" width="8.765625" style="3"/>
  </cols>
  <sheetData>
    <row r="1" spans="1:10" x14ac:dyDescent="0.35">
      <c r="A1" s="4" t="s">
        <v>245</v>
      </c>
      <c r="C1" s="12"/>
    </row>
    <row r="2" spans="1:10" ht="32" customHeight="1" x14ac:dyDescent="0.35">
      <c r="B2" s="668" t="s">
        <v>243</v>
      </c>
      <c r="C2" s="669"/>
      <c r="D2" s="669"/>
      <c r="E2" s="670"/>
      <c r="G2" s="484"/>
      <c r="H2" s="484"/>
      <c r="I2" s="484"/>
    </row>
    <row r="3" spans="1:10" x14ac:dyDescent="0.35">
      <c r="B3" s="184"/>
      <c r="C3" s="134"/>
      <c r="D3" s="134"/>
      <c r="E3" s="136"/>
    </row>
    <row r="4" spans="1:10" x14ac:dyDescent="0.35">
      <c r="B4" s="184" t="s">
        <v>672</v>
      </c>
      <c r="C4" s="133"/>
      <c r="D4" s="193">
        <f>Finansiering!I16</f>
        <v>0</v>
      </c>
      <c r="E4" s="136"/>
      <c r="G4" s="665" t="s">
        <v>72</v>
      </c>
      <c r="H4" s="666"/>
      <c r="I4" s="667"/>
    </row>
    <row r="5" spans="1:10" x14ac:dyDescent="0.35">
      <c r="B5" s="200"/>
      <c r="C5" s="201"/>
      <c r="D5" s="201"/>
      <c r="E5" s="202"/>
    </row>
    <row r="6" spans="1:10" s="10" customFormat="1" ht="12.5" x14ac:dyDescent="0.25">
      <c r="B6" s="675" t="s">
        <v>130</v>
      </c>
      <c r="C6" s="676"/>
      <c r="D6" s="671" t="s">
        <v>231</v>
      </c>
      <c r="E6" s="672"/>
      <c r="G6" s="683"/>
      <c r="H6" s="683"/>
      <c r="I6" s="683"/>
      <c r="J6" s="683"/>
    </row>
    <row r="7" spans="1:10" s="10" customFormat="1" ht="12.5" x14ac:dyDescent="0.25">
      <c r="B7" s="677"/>
      <c r="C7" s="678"/>
      <c r="D7" s="673"/>
      <c r="E7" s="674"/>
      <c r="G7" s="683"/>
      <c r="H7" s="683"/>
      <c r="I7" s="683"/>
      <c r="J7" s="683"/>
    </row>
    <row r="8" spans="1:10" s="10" customFormat="1" x14ac:dyDescent="0.35">
      <c r="B8" s="679"/>
      <c r="C8" s="680"/>
      <c r="D8" s="343" t="s">
        <v>227</v>
      </c>
      <c r="E8" s="287" t="s">
        <v>229</v>
      </c>
      <c r="G8" s="683"/>
      <c r="H8" s="683"/>
      <c r="I8" s="683"/>
      <c r="J8" s="683"/>
    </row>
    <row r="9" spans="1:10" s="10" customFormat="1" x14ac:dyDescent="0.35">
      <c r="B9" s="681" t="s">
        <v>770</v>
      </c>
      <c r="C9" s="682"/>
      <c r="D9" s="288"/>
      <c r="E9" s="289">
        <f>$D$4*D9</f>
        <v>0</v>
      </c>
      <c r="G9" s="683"/>
      <c r="H9" s="683"/>
      <c r="I9" s="683"/>
      <c r="J9" s="683"/>
    </row>
    <row r="10" spans="1:10" s="10" customFormat="1" x14ac:dyDescent="0.35">
      <c r="B10" s="681" t="s">
        <v>221</v>
      </c>
      <c r="C10" s="682"/>
      <c r="D10" s="290"/>
      <c r="E10" s="289">
        <f t="shared" ref="E10:E22" si="0">$D$4*D10</f>
        <v>0</v>
      </c>
      <c r="G10" s="683"/>
      <c r="H10" s="683"/>
      <c r="I10" s="683"/>
      <c r="J10" s="683"/>
    </row>
    <row r="11" spans="1:10" s="10" customFormat="1" x14ac:dyDescent="0.35">
      <c r="B11" s="681" t="s">
        <v>228</v>
      </c>
      <c r="C11" s="682"/>
      <c r="D11" s="290"/>
      <c r="E11" s="289">
        <f t="shared" si="0"/>
        <v>0</v>
      </c>
      <c r="G11" s="683"/>
      <c r="H11" s="683"/>
      <c r="I11" s="683"/>
      <c r="J11" s="683"/>
    </row>
    <row r="12" spans="1:10" s="10" customFormat="1" x14ac:dyDescent="0.35">
      <c r="B12" s="681" t="s">
        <v>232</v>
      </c>
      <c r="C12" s="682"/>
      <c r="D12" s="290"/>
      <c r="E12" s="289">
        <f t="shared" si="0"/>
        <v>0</v>
      </c>
      <c r="G12" s="683"/>
      <c r="H12" s="683"/>
      <c r="I12" s="683"/>
      <c r="J12" s="683"/>
    </row>
    <row r="13" spans="1:10" s="10" customFormat="1" x14ac:dyDescent="0.35">
      <c r="B13" s="681" t="s">
        <v>233</v>
      </c>
      <c r="C13" s="682"/>
      <c r="D13" s="290"/>
      <c r="E13" s="289">
        <f t="shared" si="0"/>
        <v>0</v>
      </c>
      <c r="G13" s="683"/>
      <c r="H13" s="683"/>
      <c r="I13" s="683"/>
      <c r="J13" s="683"/>
    </row>
    <row r="14" spans="1:10" s="10" customFormat="1" x14ac:dyDescent="0.35">
      <c r="B14" s="681" t="s">
        <v>234</v>
      </c>
      <c r="C14" s="682"/>
      <c r="D14" s="290"/>
      <c r="E14" s="289">
        <f t="shared" si="0"/>
        <v>0</v>
      </c>
      <c r="G14" s="683"/>
      <c r="H14" s="683"/>
      <c r="I14" s="683"/>
      <c r="J14" s="683"/>
    </row>
    <row r="15" spans="1:10" s="10" customFormat="1" x14ac:dyDescent="0.35">
      <c r="B15" s="681" t="s">
        <v>235</v>
      </c>
      <c r="C15" s="682"/>
      <c r="D15" s="290"/>
      <c r="E15" s="289">
        <f t="shared" si="0"/>
        <v>0</v>
      </c>
      <c r="G15" s="683"/>
      <c r="H15" s="683"/>
      <c r="I15" s="683"/>
      <c r="J15" s="683"/>
    </row>
    <row r="16" spans="1:10" s="10" customFormat="1" x14ac:dyDescent="0.35">
      <c r="B16" s="681" t="s">
        <v>236</v>
      </c>
      <c r="C16" s="682"/>
      <c r="D16" s="290"/>
      <c r="E16" s="289">
        <f t="shared" si="0"/>
        <v>0</v>
      </c>
      <c r="G16" s="683"/>
      <c r="H16" s="683"/>
      <c r="I16" s="683"/>
      <c r="J16" s="683"/>
    </row>
    <row r="17" spans="2:32" s="10" customFormat="1" x14ac:dyDescent="0.35">
      <c r="B17" s="681" t="s">
        <v>237</v>
      </c>
      <c r="C17" s="682"/>
      <c r="D17" s="290"/>
      <c r="E17" s="289">
        <f t="shared" si="0"/>
        <v>0</v>
      </c>
      <c r="G17" s="683"/>
      <c r="H17" s="683"/>
      <c r="I17" s="683"/>
      <c r="J17" s="683"/>
    </row>
    <row r="18" spans="2:32" s="10" customFormat="1" ht="14.25" customHeight="1" x14ac:dyDescent="0.35">
      <c r="B18" s="681" t="s">
        <v>238</v>
      </c>
      <c r="C18" s="682"/>
      <c r="D18" s="290"/>
      <c r="E18" s="289">
        <f t="shared" si="0"/>
        <v>0</v>
      </c>
      <c r="G18" s="683"/>
      <c r="H18" s="683"/>
      <c r="I18" s="683"/>
      <c r="J18" s="683"/>
    </row>
    <row r="19" spans="2:32" s="10" customFormat="1" ht="14.25" customHeight="1" x14ac:dyDescent="0.35">
      <c r="B19" s="681" t="s">
        <v>239</v>
      </c>
      <c r="C19" s="682"/>
      <c r="D19" s="290"/>
      <c r="E19" s="289">
        <f t="shared" si="0"/>
        <v>0</v>
      </c>
    </row>
    <row r="20" spans="2:32" s="10" customFormat="1" ht="14.25" customHeight="1" x14ac:dyDescent="0.35">
      <c r="B20" s="681" t="s">
        <v>240</v>
      </c>
      <c r="C20" s="682"/>
      <c r="D20" s="290"/>
      <c r="E20" s="289">
        <f t="shared" si="0"/>
        <v>0</v>
      </c>
    </row>
    <row r="21" spans="2:32" s="10" customFormat="1" ht="14.25" customHeight="1" x14ac:dyDescent="0.35">
      <c r="B21" s="681" t="s">
        <v>241</v>
      </c>
      <c r="C21" s="682"/>
      <c r="D21" s="290"/>
      <c r="E21" s="289">
        <f t="shared" si="0"/>
        <v>0</v>
      </c>
    </row>
    <row r="22" spans="2:32" s="10" customFormat="1" ht="14.25" customHeight="1" x14ac:dyDescent="0.35">
      <c r="B22" s="681" t="s">
        <v>242</v>
      </c>
      <c r="C22" s="682"/>
      <c r="D22" s="290"/>
      <c r="E22" s="289">
        <f t="shared" si="0"/>
        <v>0</v>
      </c>
    </row>
    <row r="23" spans="2:32" s="10" customFormat="1" x14ac:dyDescent="0.35">
      <c r="B23" s="684" t="s">
        <v>83</v>
      </c>
      <c r="C23" s="685"/>
      <c r="D23" s="292">
        <f>SUM(D9:D22)</f>
        <v>0</v>
      </c>
      <c r="E23" s="291">
        <f>SUM(E9:E22)</f>
        <v>0</v>
      </c>
    </row>
    <row r="24" spans="2:32" s="10" customFormat="1" x14ac:dyDescent="0.35">
      <c r="B24" s="686" t="s">
        <v>230</v>
      </c>
      <c r="C24" s="687"/>
      <c r="D24" s="292">
        <f>1-D23</f>
        <v>1</v>
      </c>
      <c r="E24" s="291">
        <f>D4-E23</f>
        <v>0</v>
      </c>
    </row>
    <row r="25" spans="2:32" x14ac:dyDescent="0.35">
      <c r="B25" s="142"/>
      <c r="C25" s="142"/>
      <c r="D25" s="142"/>
      <c r="E25" s="142"/>
    </row>
    <row r="26" spans="2:32" s="15" customFormat="1" x14ac:dyDescent="0.35">
      <c r="B26" s="209" t="s">
        <v>673</v>
      </c>
      <c r="C26" s="210" t="str">
        <f>"500 tecken ("&amp;TEXT(LEN(B27),"0")&amp;" använda)"</f>
        <v>500 tecken (0 använda)</v>
      </c>
      <c r="D26" s="210"/>
      <c r="E26" s="211"/>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2" s="15" customFormat="1" ht="95.25" customHeight="1" x14ac:dyDescent="0.35">
      <c r="B27" s="580"/>
      <c r="C27" s="581"/>
      <c r="D27" s="581"/>
      <c r="E27" s="582"/>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sheetData>
  <sheetProtection sheet="1" selectLockedCells="1"/>
  <mergeCells count="22">
    <mergeCell ref="B22:C22"/>
    <mergeCell ref="B10:C10"/>
    <mergeCell ref="G6:J18"/>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E2"/>
    <mergeCell ref="G4:I4"/>
    <mergeCell ref="D6:E7"/>
    <mergeCell ref="B6:C8"/>
    <mergeCell ref="B9:C9"/>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400-000000000000}">
      <formula1>500</formula1>
    </dataValidation>
    <dataValidation allowBlank="1" showErrorMessage="1" promptTitle="OHJE" prompt="Kirjoita tähän siirron saajan (hankekumppanin) nimi" sqref="B9:C22" xr:uid="{00000000-0002-0000-1400-000001000000}"/>
  </dataValidations>
  <hyperlinks>
    <hyperlink ref="G4:I4" location="'Börja här'!A1" display="PALAA TÄSTÄ KANSISIVULLE" xr:uid="{4DBCBA96-E43D-4D17-8A79-5BCE1E92DA1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15" customWidth="1"/>
    <col min="2" max="2" width="23.765625" style="15" customWidth="1"/>
    <col min="3" max="3" width="10.23046875" style="15" customWidth="1"/>
    <col min="4" max="4" width="39.765625" style="15" customWidth="1"/>
    <col min="5" max="5" width="3.765625" style="344" customWidth="1"/>
    <col min="6" max="16384" width="9.23046875" style="15"/>
  </cols>
  <sheetData>
    <row r="1" spans="1:32" ht="16.149999999999999" customHeight="1" x14ac:dyDescent="0.35">
      <c r="A1" s="2" t="s">
        <v>121</v>
      </c>
    </row>
    <row r="2" spans="1:32" ht="16.149999999999999" customHeight="1" x14ac:dyDescent="0.35">
      <c r="F2" s="665" t="s">
        <v>674</v>
      </c>
      <c r="G2" s="666"/>
      <c r="H2" s="667"/>
    </row>
    <row r="3" spans="1:32" ht="16.149999999999999" customHeight="1" x14ac:dyDescent="0.35">
      <c r="B3" s="203" t="s">
        <v>201</v>
      </c>
      <c r="C3" s="204"/>
      <c r="D3" s="205"/>
    </row>
    <row r="4" spans="1:32" ht="16.149999999999999" customHeight="1" x14ac:dyDescent="0.35">
      <c r="B4" s="184"/>
      <c r="C4" s="134"/>
      <c r="D4" s="136"/>
    </row>
    <row r="5" spans="1:32" ht="16.149999999999999" customHeight="1" x14ac:dyDescent="0.35">
      <c r="B5" s="206" t="s">
        <v>67</v>
      </c>
      <c r="C5" s="201"/>
      <c r="D5" s="138" t="str">
        <f>"1000 tecken ("&amp;TEXT(LEN(B6),"0")&amp;" använda)"</f>
        <v>1000 tecken (0 använda)</v>
      </c>
    </row>
    <row r="6" spans="1:32" ht="174.75" customHeight="1" x14ac:dyDescent="0.35">
      <c r="B6" s="580"/>
      <c r="C6" s="581"/>
      <c r="D6" s="582"/>
      <c r="F6" s="500" t="s">
        <v>311</v>
      </c>
      <c r="G6" s="500"/>
      <c r="H6" s="500"/>
      <c r="I6" s="500"/>
      <c r="J6" s="500"/>
    </row>
    <row r="7" spans="1:32" ht="16.149999999999999" customHeight="1" x14ac:dyDescent="0.35">
      <c r="B7" s="207" t="s">
        <v>68</v>
      </c>
      <c r="C7" s="688"/>
      <c r="D7" s="689"/>
      <c r="F7" s="344"/>
      <c r="G7" s="344"/>
      <c r="H7" s="344"/>
      <c r="I7" s="344"/>
      <c r="J7" s="344"/>
      <c r="K7" s="344"/>
      <c r="L7" s="344"/>
    </row>
    <row r="8" spans="1:32" ht="16.149999999999999" customHeight="1" x14ac:dyDescent="0.35">
      <c r="C8" s="50" t="str">
        <f>IF(C7&gt;Finansiering!I16*0.3,"HAETTU ENNAKKO YLITTÄÄ SALLITUN RAJAN"," ")</f>
        <v xml:space="preserve"> </v>
      </c>
      <c r="F8" s="344"/>
      <c r="G8" s="344"/>
      <c r="H8" s="344"/>
      <c r="I8" s="344"/>
      <c r="J8" s="344"/>
      <c r="K8" s="344"/>
      <c r="L8" s="344"/>
    </row>
    <row r="9" spans="1:32" x14ac:dyDescent="0.35">
      <c r="B9" s="209" t="s">
        <v>675</v>
      </c>
      <c r="C9" s="210" t="str">
        <f>"500 tecken ("&amp;TEXT(LEN(B10),"0")&amp;" använda)"</f>
        <v>500 tecken (0 använda)</v>
      </c>
      <c r="D9" s="211"/>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row>
    <row r="10" spans="1:32" ht="95.25" customHeight="1" x14ac:dyDescent="0.35">
      <c r="B10" s="580"/>
      <c r="C10" s="581"/>
      <c r="D10" s="582"/>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row>
    <row r="11" spans="1:32" ht="16.149999999999999" customHeight="1" x14ac:dyDescent="0.35">
      <c r="F11" s="150"/>
      <c r="G11" s="150"/>
      <c r="H11" s="150"/>
      <c r="I11" s="150"/>
      <c r="J11" s="150"/>
      <c r="K11" s="150"/>
      <c r="L11" s="150"/>
    </row>
    <row r="12" spans="1:32" ht="16.149999999999999" customHeight="1" x14ac:dyDescent="0.35">
      <c r="F12" s="150"/>
      <c r="G12" s="150"/>
      <c r="H12" s="150"/>
      <c r="I12" s="150"/>
      <c r="J12" s="150"/>
      <c r="K12" s="150"/>
      <c r="L12" s="150"/>
    </row>
    <row r="13" spans="1:32" ht="16.149999999999999" customHeight="1" x14ac:dyDescent="0.35">
      <c r="F13" s="150"/>
      <c r="G13" s="150"/>
      <c r="H13" s="150"/>
      <c r="I13" s="150"/>
      <c r="J13" s="150"/>
      <c r="K13" s="150"/>
      <c r="L13" s="150"/>
    </row>
    <row r="14" spans="1:32" x14ac:dyDescent="0.35">
      <c r="F14" s="150"/>
      <c r="G14" s="150"/>
      <c r="H14" s="150"/>
      <c r="I14" s="150"/>
      <c r="J14" s="150"/>
      <c r="K14" s="150"/>
      <c r="L14" s="150"/>
    </row>
    <row r="15" spans="1:32" x14ac:dyDescent="0.35">
      <c r="F15" s="150"/>
      <c r="G15" s="150"/>
      <c r="H15" s="150"/>
      <c r="I15" s="150"/>
      <c r="J15" s="150"/>
      <c r="K15" s="150"/>
      <c r="L15" s="150"/>
    </row>
  </sheetData>
  <sheetProtection sheet="1" selectLockedCells="1"/>
  <mergeCells count="5">
    <mergeCell ref="B6:D6"/>
    <mergeCell ref="C7:D7"/>
    <mergeCell ref="B10:D10"/>
    <mergeCell ref="F2:H2"/>
    <mergeCell ref="F6:J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500-000001000000}">
      <formula1>500</formula1>
    </dataValidation>
  </dataValidations>
  <hyperlinks>
    <hyperlink ref="F2:H2" location="'Börja här'!A1" display="PALAA TÄSTÄ KANSISIVULLE" xr:uid="{00000000-0004-0000-15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BEC03-E663-462C-93D0-DB8B8A4E971E}">
  <sheetPr codeName="Taul17"/>
  <dimension ref="A1:M56"/>
  <sheetViews>
    <sheetView showGridLines="0" zoomScaleNormal="100" workbookViewId="0">
      <selection activeCell="I3" sqref="I3:K3"/>
    </sheetView>
  </sheetViews>
  <sheetFormatPr defaultColWidth="9.23046875" defaultRowHeight="15.5" x14ac:dyDescent="0.35"/>
  <cols>
    <col min="1" max="1" width="3.765625" style="403" customWidth="1"/>
    <col min="2" max="3" width="9.23046875" style="403"/>
    <col min="4" max="4" width="12.84375" style="403" customWidth="1"/>
    <col min="5" max="5" width="9.23046875" style="403"/>
    <col min="6" max="7" width="9.765625" style="403" customWidth="1"/>
    <col min="8" max="8" width="15.07421875" style="403" customWidth="1"/>
    <col min="9" max="9" width="16.4609375" style="403" customWidth="1"/>
    <col min="10" max="10" width="9.23046875" style="403"/>
    <col min="11" max="11" width="7.765625" style="403" customWidth="1"/>
    <col min="12" max="12" width="14.4609375" style="403" customWidth="1"/>
    <col min="13" max="16384" width="9.23046875" style="403"/>
  </cols>
  <sheetData>
    <row r="1" spans="1:13" ht="16.149999999999999" customHeight="1" x14ac:dyDescent="0.35">
      <c r="A1" s="397" t="s">
        <v>203</v>
      </c>
      <c r="B1" s="139"/>
      <c r="C1" s="139"/>
      <c r="D1" s="139"/>
      <c r="E1" s="139"/>
      <c r="F1" s="139"/>
      <c r="G1" s="139"/>
      <c r="H1" s="139"/>
      <c r="I1" s="693"/>
      <c r="J1" s="693"/>
      <c r="K1" s="693"/>
    </row>
    <row r="2" spans="1:13" ht="16.149999999999999" customHeight="1" x14ac:dyDescent="0.35">
      <c r="B2" s="139"/>
      <c r="C2" s="139"/>
      <c r="D2" s="139"/>
      <c r="E2" s="139"/>
      <c r="F2" s="139"/>
      <c r="G2" s="139"/>
      <c r="H2" s="139"/>
      <c r="I2" s="139"/>
      <c r="J2" s="139"/>
      <c r="K2" s="139"/>
    </row>
    <row r="3" spans="1:13" ht="16.149999999999999" customHeight="1" x14ac:dyDescent="0.35">
      <c r="B3" s="139"/>
      <c r="C3" s="139"/>
      <c r="D3" s="139"/>
      <c r="E3" s="139"/>
      <c r="F3" s="139"/>
      <c r="G3" s="139"/>
      <c r="H3" s="139"/>
      <c r="I3" s="555" t="s">
        <v>676</v>
      </c>
      <c r="J3" s="556"/>
      <c r="K3" s="557"/>
    </row>
    <row r="4" spans="1:13" ht="16.149999999999999" customHeight="1" x14ac:dyDescent="0.35">
      <c r="B4" s="139"/>
      <c r="C4" s="139"/>
      <c r="D4" s="139"/>
      <c r="E4" s="139"/>
      <c r="F4" s="139"/>
      <c r="G4" s="139"/>
      <c r="H4" s="139"/>
      <c r="I4" s="139"/>
      <c r="J4" s="139"/>
      <c r="K4" s="139"/>
    </row>
    <row r="5" spans="1:13" ht="16.149999999999999" customHeight="1" x14ac:dyDescent="0.35">
      <c r="B5" s="208"/>
      <c r="C5" s="208"/>
      <c r="D5" s="208"/>
      <c r="E5" s="208"/>
      <c r="F5" s="208"/>
      <c r="G5" s="208"/>
      <c r="H5" s="208"/>
      <c r="I5" s="208"/>
      <c r="J5" s="208"/>
      <c r="K5" s="208"/>
    </row>
    <row r="6" spans="1:13" ht="16.149999999999999" customHeight="1" x14ac:dyDescent="0.35">
      <c r="B6" s="140"/>
      <c r="C6" s="139"/>
      <c r="D6" s="139"/>
      <c r="E6" s="139"/>
      <c r="F6" s="139"/>
      <c r="G6" s="139"/>
      <c r="H6" s="139"/>
      <c r="I6" s="139"/>
      <c r="J6" s="139"/>
      <c r="K6" s="139"/>
    </row>
    <row r="7" spans="1:13" ht="16.149999999999999" customHeight="1" x14ac:dyDescent="0.35">
      <c r="B7" s="123" t="s">
        <v>202</v>
      </c>
      <c r="C7" s="417"/>
      <c r="D7" s="137"/>
      <c r="E7" s="137"/>
      <c r="F7" s="137"/>
      <c r="G7" s="137"/>
      <c r="H7" s="137"/>
      <c r="I7" s="137"/>
      <c r="J7" s="137"/>
      <c r="K7" s="143"/>
    </row>
    <row r="8" spans="1:13" ht="24.75" customHeight="1" x14ac:dyDescent="0.35">
      <c r="B8" s="79" t="s">
        <v>46</v>
      </c>
      <c r="C8" s="45"/>
      <c r="D8" s="45"/>
      <c r="E8" s="45"/>
      <c r="F8" s="45"/>
      <c r="G8" s="45"/>
      <c r="H8" s="45"/>
      <c r="I8" s="45"/>
      <c r="J8" s="45"/>
      <c r="K8" s="42"/>
    </row>
    <row r="9" spans="1:13" ht="24.75" customHeight="1" x14ac:dyDescent="0.35">
      <c r="B9" s="79"/>
      <c r="C9" s="45"/>
      <c r="D9" s="45"/>
      <c r="E9" s="45"/>
      <c r="F9" s="45"/>
      <c r="G9" s="45"/>
      <c r="H9" s="45"/>
      <c r="I9" s="45"/>
      <c r="J9" s="45"/>
      <c r="K9" s="42"/>
    </row>
    <row r="10" spans="1:13" ht="59.65" customHeight="1" x14ac:dyDescent="0.35">
      <c r="B10" s="526" t="s">
        <v>45</v>
      </c>
      <c r="C10" s="527"/>
      <c r="D10" s="527"/>
      <c r="E10" s="527"/>
      <c r="F10" s="527"/>
      <c r="G10" s="527"/>
      <c r="H10" s="527"/>
      <c r="I10" s="527"/>
      <c r="J10" s="527"/>
      <c r="K10" s="528"/>
    </row>
    <row r="11" spans="1:13" ht="118.15" customHeight="1" x14ac:dyDescent="0.35">
      <c r="B11" s="526" t="s">
        <v>354</v>
      </c>
      <c r="C11" s="527"/>
      <c r="D11" s="527"/>
      <c r="E11" s="527"/>
      <c r="F11" s="527"/>
      <c r="G11" s="527"/>
      <c r="H11" s="527"/>
      <c r="I11" s="527"/>
      <c r="J11" s="527"/>
      <c r="K11" s="528"/>
    </row>
    <row r="12" spans="1:13" ht="16" customHeight="1" x14ac:dyDescent="0.35">
      <c r="B12" s="694" t="s">
        <v>787</v>
      </c>
      <c r="C12" s="695"/>
      <c r="D12" s="695"/>
      <c r="E12" s="695"/>
      <c r="F12" s="695"/>
      <c r="G12" s="695"/>
      <c r="H12" s="695"/>
      <c r="I12" s="695"/>
      <c r="J12" s="695"/>
      <c r="K12" s="696"/>
      <c r="M12" s="469"/>
    </row>
    <row r="13" spans="1:13" ht="16.149999999999999" customHeight="1" x14ac:dyDescent="0.35">
      <c r="B13" s="464"/>
      <c r="C13" s="465"/>
      <c r="D13" s="465"/>
      <c r="E13" s="465"/>
      <c r="F13" s="465"/>
      <c r="G13" s="465"/>
      <c r="H13" s="465"/>
      <c r="I13" s="465"/>
      <c r="J13" s="465"/>
      <c r="K13" s="466"/>
      <c r="M13" s="469"/>
    </row>
    <row r="14" spans="1:13" ht="16.149999999999999" customHeight="1" x14ac:dyDescent="0.35">
      <c r="B14" s="79"/>
      <c r="C14" s="45" t="s">
        <v>185</v>
      </c>
      <c r="D14" s="45"/>
      <c r="E14" s="45"/>
      <c r="F14" s="45"/>
      <c r="G14" s="45"/>
      <c r="H14" s="45"/>
      <c r="I14" s="45"/>
      <c r="J14" s="45"/>
      <c r="K14" s="42"/>
    </row>
    <row r="15" spans="1:13" ht="16.149999999999999" customHeight="1" x14ac:dyDescent="0.35">
      <c r="B15" s="79"/>
      <c r="C15" s="45"/>
      <c r="D15" s="45"/>
      <c r="E15" s="45"/>
      <c r="F15" s="45"/>
      <c r="G15" s="45"/>
      <c r="H15" s="45"/>
      <c r="I15" s="45"/>
      <c r="J15" s="45"/>
      <c r="K15" s="42"/>
    </row>
    <row r="16" spans="1:13" ht="16.149999999999999" customHeight="1" x14ac:dyDescent="0.35">
      <c r="B16" s="79"/>
      <c r="C16" s="470" t="s">
        <v>357</v>
      </c>
      <c r="D16" s="141"/>
      <c r="E16" s="141"/>
      <c r="F16" s="45"/>
      <c r="G16" s="45"/>
      <c r="H16" s="45"/>
      <c r="I16" s="45"/>
      <c r="J16" s="45"/>
      <c r="K16" s="42"/>
    </row>
    <row r="17" spans="2:13" ht="16.149999999999999" customHeight="1" x14ac:dyDescent="0.35">
      <c r="B17" s="78"/>
      <c r="C17" s="470"/>
      <c r="D17" s="141"/>
      <c r="E17" s="141"/>
      <c r="F17" s="45"/>
      <c r="G17" s="45"/>
      <c r="H17" s="45"/>
      <c r="I17" s="45"/>
      <c r="J17" s="45"/>
      <c r="K17" s="42"/>
      <c r="M17" s="471"/>
    </row>
    <row r="18" spans="2:13" s="473" customFormat="1" ht="46.9" customHeight="1" x14ac:dyDescent="0.35">
      <c r="B18" s="79"/>
      <c r="C18" s="593" t="s">
        <v>355</v>
      </c>
      <c r="D18" s="593"/>
      <c r="E18" s="593"/>
      <c r="F18" s="593"/>
      <c r="G18" s="593"/>
      <c r="H18" s="593"/>
      <c r="I18" s="593"/>
      <c r="J18" s="593"/>
      <c r="K18" s="472"/>
    </row>
    <row r="19" spans="2:13" s="473" customFormat="1" ht="16.149999999999999" customHeight="1" x14ac:dyDescent="0.35">
      <c r="B19" s="78"/>
      <c r="C19" s="405"/>
      <c r="D19" s="474"/>
      <c r="E19" s="470"/>
      <c r="F19" s="470"/>
      <c r="G19" s="470"/>
      <c r="H19" s="470"/>
      <c r="I19" s="470"/>
      <c r="J19" s="470"/>
      <c r="K19" s="472"/>
    </row>
    <row r="20" spans="2:13" s="473" customFormat="1" ht="69" customHeight="1" x14ac:dyDescent="0.35">
      <c r="B20" s="79"/>
      <c r="C20" s="593" t="s">
        <v>482</v>
      </c>
      <c r="D20" s="593"/>
      <c r="E20" s="593"/>
      <c r="F20" s="593"/>
      <c r="G20" s="593"/>
      <c r="H20" s="593"/>
      <c r="I20" s="593"/>
      <c r="J20" s="593"/>
      <c r="K20" s="472"/>
    </row>
    <row r="21" spans="2:13" ht="16.149999999999999" customHeight="1" x14ac:dyDescent="0.35">
      <c r="B21" s="79"/>
      <c r="C21" s="45"/>
      <c r="D21" s="45"/>
      <c r="E21" s="45"/>
      <c r="F21" s="45"/>
      <c r="G21" s="45"/>
      <c r="H21" s="45"/>
      <c r="I21" s="45"/>
      <c r="J21" s="45"/>
      <c r="K21" s="42"/>
    </row>
    <row r="22" spans="2:13" s="473" customFormat="1" ht="52.5" customHeight="1" x14ac:dyDescent="0.35">
      <c r="B22" s="79"/>
      <c r="C22" s="593" t="s">
        <v>483</v>
      </c>
      <c r="D22" s="593"/>
      <c r="E22" s="593"/>
      <c r="F22" s="593"/>
      <c r="G22" s="593"/>
      <c r="H22" s="593"/>
      <c r="I22" s="593"/>
      <c r="J22" s="593"/>
      <c r="K22" s="472"/>
    </row>
    <row r="23" spans="2:13" ht="16.149999999999999" customHeight="1" x14ac:dyDescent="0.35">
      <c r="B23" s="79"/>
      <c r="C23" s="45"/>
      <c r="D23" s="45"/>
      <c r="E23" s="45"/>
      <c r="F23" s="45"/>
      <c r="G23" s="45"/>
      <c r="H23" s="45"/>
      <c r="I23" s="45"/>
      <c r="J23" s="45"/>
      <c r="K23" s="42"/>
    </row>
    <row r="24" spans="2:13" s="473" customFormat="1" ht="61.9" customHeight="1" x14ac:dyDescent="0.35">
      <c r="B24" s="79"/>
      <c r="C24" s="593" t="s">
        <v>484</v>
      </c>
      <c r="D24" s="593"/>
      <c r="E24" s="593"/>
      <c r="F24" s="593"/>
      <c r="G24" s="593"/>
      <c r="H24" s="593"/>
      <c r="I24" s="593"/>
      <c r="J24" s="593"/>
      <c r="K24" s="472"/>
    </row>
    <row r="25" spans="2:13" ht="16.149999999999999" customHeight="1" x14ac:dyDescent="0.35">
      <c r="B25" s="79"/>
      <c r="C25" s="45"/>
      <c r="D25" s="45"/>
      <c r="E25" s="45"/>
      <c r="F25" s="45"/>
      <c r="G25" s="45"/>
      <c r="H25" s="45"/>
      <c r="I25" s="45"/>
      <c r="J25" s="45"/>
      <c r="K25" s="42"/>
    </row>
    <row r="26" spans="2:13" s="473" customFormat="1" ht="52.5" customHeight="1" x14ac:dyDescent="0.35">
      <c r="B26" s="79"/>
      <c r="C26" s="593" t="s">
        <v>356</v>
      </c>
      <c r="D26" s="593"/>
      <c r="E26" s="593"/>
      <c r="F26" s="593"/>
      <c r="G26" s="593"/>
      <c r="H26" s="593"/>
      <c r="I26" s="593"/>
      <c r="J26" s="593"/>
      <c r="K26" s="472"/>
    </row>
    <row r="27" spans="2:13" ht="16.149999999999999" customHeight="1" x14ac:dyDescent="0.35">
      <c r="B27" s="79"/>
      <c r="C27" s="45"/>
      <c r="D27" s="45"/>
      <c r="E27" s="45"/>
      <c r="F27" s="45"/>
      <c r="G27" s="45"/>
      <c r="H27" s="45"/>
      <c r="I27" s="45"/>
      <c r="J27" s="45"/>
      <c r="K27" s="42"/>
    </row>
    <row r="28" spans="2:13" ht="16.149999999999999" customHeight="1" x14ac:dyDescent="0.35">
      <c r="B28" s="79"/>
      <c r="C28" s="31" t="s">
        <v>485</v>
      </c>
      <c r="D28" s="45"/>
      <c r="E28" s="45"/>
      <c r="F28" s="45"/>
      <c r="G28" s="45"/>
      <c r="H28" s="45"/>
      <c r="I28" s="45"/>
      <c r="J28" s="45"/>
      <c r="K28" s="42"/>
      <c r="M28" s="469"/>
    </row>
    <row r="29" spans="2:13" ht="16.149999999999999" customHeight="1" x14ac:dyDescent="0.35">
      <c r="B29" s="78"/>
      <c r="C29" s="45"/>
      <c r="D29" s="45"/>
      <c r="E29" s="45"/>
      <c r="F29" s="45"/>
      <c r="G29" s="45"/>
      <c r="H29" s="45"/>
      <c r="I29" s="45"/>
      <c r="J29" s="45"/>
      <c r="K29" s="42"/>
    </row>
    <row r="30" spans="2:13" s="473" customFormat="1" ht="16.149999999999999" customHeight="1" x14ac:dyDescent="0.35">
      <c r="B30" s="79" t="s">
        <v>353</v>
      </c>
      <c r="C30" s="45"/>
      <c r="D30" s="45"/>
      <c r="E30" s="45"/>
      <c r="F30" s="45"/>
      <c r="G30" s="470"/>
      <c r="H30" s="470"/>
      <c r="I30" s="470"/>
      <c r="J30" s="470"/>
      <c r="K30" s="472"/>
      <c r="L30" s="475"/>
    </row>
    <row r="31" spans="2:13" s="473" customFormat="1" ht="16.149999999999999" customHeight="1" x14ac:dyDescent="0.35">
      <c r="B31" s="79"/>
      <c r="C31" s="45"/>
      <c r="D31" s="45"/>
      <c r="E31" s="45"/>
      <c r="F31" s="45"/>
      <c r="G31" s="470"/>
      <c r="H31" s="470"/>
      <c r="I31" s="470"/>
      <c r="J31" s="470"/>
      <c r="K31" s="472"/>
      <c r="L31" s="475"/>
    </row>
    <row r="32" spans="2:13" s="473" customFormat="1" ht="58.5" customHeight="1" x14ac:dyDescent="0.35">
      <c r="B32" s="476" t="s">
        <v>48</v>
      </c>
      <c r="C32" s="405"/>
      <c r="D32" s="474"/>
      <c r="E32" s="692"/>
      <c r="F32" s="692"/>
      <c r="G32" s="692"/>
      <c r="H32" s="692"/>
      <c r="I32" s="692"/>
      <c r="J32" s="692"/>
      <c r="K32" s="472"/>
      <c r="L32" s="477"/>
    </row>
    <row r="33" spans="2:12" s="473" customFormat="1" ht="16.149999999999999" customHeight="1" x14ac:dyDescent="0.35">
      <c r="B33" s="478"/>
      <c r="C33" s="470"/>
      <c r="D33" s="470"/>
      <c r="E33" s="470"/>
      <c r="F33" s="470"/>
      <c r="G33" s="470"/>
      <c r="H33" s="470"/>
      <c r="I33" s="470"/>
      <c r="J33" s="470"/>
      <c r="K33" s="472"/>
      <c r="L33" s="477"/>
    </row>
    <row r="34" spans="2:12" s="482" customFormat="1" ht="68.25" customHeight="1" x14ac:dyDescent="0.35">
      <c r="B34" s="476" t="s">
        <v>49</v>
      </c>
      <c r="C34" s="479"/>
      <c r="D34" s="479"/>
      <c r="E34" s="692"/>
      <c r="F34" s="692"/>
      <c r="G34" s="692"/>
      <c r="H34" s="692"/>
      <c r="I34" s="692"/>
      <c r="J34" s="692"/>
      <c r="K34" s="480"/>
      <c r="L34" s="481"/>
    </row>
    <row r="35" spans="2:12" ht="16.149999999999999" customHeight="1" x14ac:dyDescent="0.35">
      <c r="B35" s="78"/>
      <c r="C35" s="45"/>
      <c r="D35" s="45"/>
      <c r="E35" s="45"/>
      <c r="F35" s="45"/>
      <c r="G35" s="45"/>
      <c r="H35" s="45"/>
      <c r="I35" s="45"/>
      <c r="J35" s="45"/>
      <c r="K35" s="42"/>
      <c r="L35" s="17"/>
    </row>
    <row r="36" spans="2:12" ht="16.149999999999999" customHeight="1" x14ac:dyDescent="0.35">
      <c r="B36" s="78"/>
      <c r="C36" s="45"/>
      <c r="D36" s="45"/>
      <c r="E36" s="45"/>
      <c r="F36" s="45"/>
      <c r="G36" s="45"/>
      <c r="H36" s="45"/>
      <c r="I36" s="45"/>
      <c r="J36" s="45"/>
      <c r="K36" s="42"/>
      <c r="L36" s="17"/>
    </row>
    <row r="37" spans="2:12" ht="30.75" customHeight="1" x14ac:dyDescent="0.35">
      <c r="B37" s="78" t="s">
        <v>42</v>
      </c>
      <c r="C37" s="45"/>
      <c r="D37" s="690"/>
      <c r="E37" s="690"/>
      <c r="F37" s="690"/>
      <c r="G37" s="45"/>
      <c r="H37" s="45" t="s">
        <v>44</v>
      </c>
      <c r="I37" s="691"/>
      <c r="J37" s="691"/>
      <c r="K37" s="42"/>
      <c r="L37" s="17"/>
    </row>
    <row r="38" spans="2:12" ht="16.149999999999999" customHeight="1" x14ac:dyDescent="0.35">
      <c r="B38" s="78"/>
      <c r="C38" s="45"/>
      <c r="D38" s="45"/>
      <c r="E38" s="45"/>
      <c r="F38" s="45"/>
      <c r="G38" s="45"/>
      <c r="H38" s="45"/>
      <c r="I38" s="45"/>
      <c r="J38" s="45"/>
      <c r="K38" s="42"/>
      <c r="L38" s="17"/>
    </row>
    <row r="39" spans="2:12" ht="30" customHeight="1" x14ac:dyDescent="0.35">
      <c r="B39" s="78" t="s">
        <v>677</v>
      </c>
      <c r="C39" s="45"/>
      <c r="D39" s="690"/>
      <c r="E39" s="690"/>
      <c r="F39" s="690"/>
      <c r="G39" s="690"/>
      <c r="H39" s="690"/>
      <c r="I39" s="690"/>
      <c r="J39" s="690"/>
      <c r="K39" s="42"/>
      <c r="L39" s="17"/>
    </row>
    <row r="40" spans="2:12" ht="16.149999999999999" customHeight="1" x14ac:dyDescent="0.35">
      <c r="B40" s="78"/>
      <c r="C40" s="45"/>
      <c r="D40" s="45"/>
      <c r="E40" s="45"/>
      <c r="F40" s="45"/>
      <c r="G40" s="45"/>
      <c r="H40" s="45"/>
      <c r="I40" s="45"/>
      <c r="J40" s="45"/>
      <c r="K40" s="42"/>
      <c r="L40" s="17"/>
    </row>
    <row r="41" spans="2:12" ht="16.149999999999999" customHeight="1" x14ac:dyDescent="0.35">
      <c r="B41" s="78"/>
      <c r="C41" s="45"/>
      <c r="D41" s="45"/>
      <c r="E41" s="45"/>
      <c r="F41" s="45"/>
      <c r="G41" s="45"/>
      <c r="H41" s="45"/>
      <c r="I41" s="45"/>
      <c r="J41" s="45"/>
      <c r="K41" s="42"/>
      <c r="L41" s="17"/>
    </row>
    <row r="42" spans="2:12" ht="30" customHeight="1" x14ac:dyDescent="0.35">
      <c r="B42" s="78" t="s">
        <v>43</v>
      </c>
      <c r="C42" s="45"/>
      <c r="D42" s="690"/>
      <c r="E42" s="690"/>
      <c r="F42" s="690"/>
      <c r="G42" s="690"/>
      <c r="H42" s="690"/>
      <c r="I42" s="690"/>
      <c r="J42" s="690"/>
      <c r="K42" s="42"/>
      <c r="L42" s="17"/>
    </row>
    <row r="43" spans="2:12" ht="26.25" customHeight="1" x14ac:dyDescent="0.35">
      <c r="B43" s="78"/>
      <c r="C43" s="45"/>
      <c r="D43" s="45"/>
      <c r="E43" s="45"/>
      <c r="F43" s="45"/>
      <c r="G43" s="45"/>
      <c r="H43" s="45"/>
      <c r="I43" s="45"/>
      <c r="J43" s="45"/>
      <c r="K43" s="42"/>
      <c r="L43" s="17"/>
    </row>
    <row r="44" spans="2:12" ht="16.149999999999999" customHeight="1" x14ac:dyDescent="0.35">
      <c r="B44" s="78" t="s">
        <v>47</v>
      </c>
      <c r="C44" s="45"/>
      <c r="D44" s="45"/>
      <c r="E44" s="45"/>
      <c r="F44" s="45"/>
      <c r="G44" s="45"/>
      <c r="H44" s="45"/>
      <c r="I44" s="45"/>
      <c r="J44" s="45"/>
      <c r="K44" s="42"/>
      <c r="L44" s="17"/>
    </row>
    <row r="45" spans="2:12" ht="30" customHeight="1" x14ac:dyDescent="0.35">
      <c r="B45" s="78"/>
      <c r="C45" s="45"/>
      <c r="D45" s="690"/>
      <c r="E45" s="690"/>
      <c r="F45" s="690"/>
      <c r="G45" s="690"/>
      <c r="H45" s="690"/>
      <c r="I45" s="690"/>
      <c r="J45" s="690"/>
      <c r="K45" s="42"/>
      <c r="L45" s="17"/>
    </row>
    <row r="46" spans="2:12" ht="27" customHeight="1" x14ac:dyDescent="0.35">
      <c r="B46" s="78"/>
      <c r="C46" s="45"/>
      <c r="D46" s="45"/>
      <c r="E46" s="45"/>
      <c r="F46" s="45"/>
      <c r="G46" s="45"/>
      <c r="H46" s="45"/>
      <c r="I46" s="45"/>
      <c r="J46" s="45"/>
      <c r="K46" s="42"/>
      <c r="L46" s="17"/>
    </row>
    <row r="47" spans="2:12" ht="16.149999999999999" customHeight="1" x14ac:dyDescent="0.35">
      <c r="B47" s="78"/>
      <c r="C47" s="45"/>
      <c r="D47" s="45"/>
      <c r="E47" s="45"/>
      <c r="F47" s="45"/>
      <c r="G47" s="45"/>
      <c r="H47" s="45"/>
      <c r="I47" s="45"/>
      <c r="J47" s="45"/>
      <c r="K47" s="42"/>
      <c r="L47" s="17"/>
    </row>
    <row r="48" spans="2:12" ht="30" customHeight="1" x14ac:dyDescent="0.35">
      <c r="B48" s="78" t="s">
        <v>678</v>
      </c>
      <c r="C48" s="45"/>
      <c r="D48" s="690"/>
      <c r="E48" s="690"/>
      <c r="F48" s="690"/>
      <c r="G48" s="690"/>
      <c r="H48" s="690"/>
      <c r="I48" s="690"/>
      <c r="J48" s="690"/>
      <c r="K48" s="42"/>
      <c r="L48" s="17"/>
    </row>
    <row r="49" spans="2:12" ht="16.149999999999999" customHeight="1" x14ac:dyDescent="0.35">
      <c r="B49" s="78"/>
      <c r="C49" s="45"/>
      <c r="D49" s="45"/>
      <c r="E49" s="45"/>
      <c r="F49" s="45"/>
      <c r="G49" s="45"/>
      <c r="H49" s="45"/>
      <c r="I49" s="45"/>
      <c r="J49" s="45"/>
      <c r="K49" s="42"/>
      <c r="L49" s="17"/>
    </row>
    <row r="50" spans="2:12" ht="16.149999999999999" customHeight="1" x14ac:dyDescent="0.35">
      <c r="B50" s="78"/>
      <c r="C50" s="45"/>
      <c r="D50" s="45"/>
      <c r="E50" s="45"/>
      <c r="F50" s="45"/>
      <c r="G50" s="45"/>
      <c r="H50" s="45"/>
      <c r="I50" s="45"/>
      <c r="J50" s="45"/>
      <c r="K50" s="42"/>
      <c r="L50" s="17"/>
    </row>
    <row r="51" spans="2:12" ht="30" customHeight="1" x14ac:dyDescent="0.35">
      <c r="B51" s="78" t="s">
        <v>679</v>
      </c>
      <c r="C51" s="45"/>
      <c r="D51" s="690"/>
      <c r="E51" s="690"/>
      <c r="F51" s="690"/>
      <c r="G51" s="690"/>
      <c r="H51" s="690"/>
      <c r="I51" s="690"/>
      <c r="J51" s="690"/>
      <c r="K51" s="42"/>
      <c r="L51" s="17"/>
    </row>
    <row r="52" spans="2:12" ht="25.5" customHeight="1" x14ac:dyDescent="0.35">
      <c r="B52" s="78"/>
      <c r="C52" s="45"/>
      <c r="D52" s="45"/>
      <c r="E52" s="45"/>
      <c r="F52" s="45"/>
      <c r="G52" s="45"/>
      <c r="H52" s="45"/>
      <c r="I52" s="45"/>
      <c r="J52" s="45"/>
      <c r="K52" s="42"/>
      <c r="L52" s="17"/>
    </row>
    <row r="53" spans="2:12" ht="16.149999999999999" customHeight="1" x14ac:dyDescent="0.35">
      <c r="B53" s="78" t="s">
        <v>680</v>
      </c>
      <c r="C53" s="45"/>
      <c r="D53" s="45"/>
      <c r="E53" s="45"/>
      <c r="F53" s="45"/>
      <c r="G53" s="45"/>
      <c r="H53" s="45"/>
      <c r="I53" s="45"/>
      <c r="J53" s="45"/>
      <c r="K53" s="42"/>
      <c r="L53" s="17"/>
    </row>
    <row r="54" spans="2:12" ht="30" customHeight="1" x14ac:dyDescent="0.35">
      <c r="B54" s="78"/>
      <c r="C54" s="45"/>
      <c r="D54" s="690"/>
      <c r="E54" s="690"/>
      <c r="F54" s="690"/>
      <c r="G54" s="690"/>
      <c r="H54" s="690"/>
      <c r="I54" s="690"/>
      <c r="J54" s="690"/>
      <c r="K54" s="42"/>
      <c r="L54" s="17"/>
    </row>
    <row r="55" spans="2:12" ht="16.149999999999999" customHeight="1" x14ac:dyDescent="0.35">
      <c r="B55" s="81"/>
      <c r="C55" s="57"/>
      <c r="D55" s="57"/>
      <c r="E55" s="57"/>
      <c r="F55" s="57"/>
      <c r="G55" s="57"/>
      <c r="H55" s="57"/>
      <c r="I55" s="57"/>
      <c r="J55" s="57"/>
      <c r="K55" s="82"/>
      <c r="L55" s="17"/>
    </row>
    <row r="56" spans="2:12" ht="16.149999999999999" customHeight="1" x14ac:dyDescent="0.35">
      <c r="B56" s="17"/>
      <c r="C56" s="17"/>
      <c r="D56" s="17"/>
      <c r="E56" s="17"/>
      <c r="F56" s="17"/>
      <c r="G56" s="17"/>
      <c r="H56" s="17"/>
      <c r="I56" s="17"/>
      <c r="J56" s="17"/>
      <c r="K56" s="17"/>
      <c r="L56" s="17"/>
    </row>
  </sheetData>
  <sheetProtection sheet="1" selectLockedCells="1"/>
  <mergeCells count="20">
    <mergeCell ref="E34:J34"/>
    <mergeCell ref="I1:K1"/>
    <mergeCell ref="I3:K3"/>
    <mergeCell ref="B10:K10"/>
    <mergeCell ref="B11:K11"/>
    <mergeCell ref="B12:K12"/>
    <mergeCell ref="C18:J18"/>
    <mergeCell ref="C20:J20"/>
    <mergeCell ref="C22:J22"/>
    <mergeCell ref="C24:J24"/>
    <mergeCell ref="C26:J26"/>
    <mergeCell ref="E32:J32"/>
    <mergeCell ref="D51:J51"/>
    <mergeCell ref="D54:J54"/>
    <mergeCell ref="D37:F37"/>
    <mergeCell ref="I37:J37"/>
    <mergeCell ref="D39:J39"/>
    <mergeCell ref="D42:J42"/>
    <mergeCell ref="D45:J45"/>
    <mergeCell ref="D48:J48"/>
  </mergeCells>
  <hyperlinks>
    <hyperlink ref="I3:K3" location="'Börja här'!A1" display="PALAA TÄSTÄ KANSISIVULLE" xr:uid="{00000000-0004-0000-1600-000000000000}"/>
    <hyperlink ref="C24" r:id="rId1" location="d1e9516-1-1" display="d1e9516-1-1" xr:uid="{00000000-0004-0000-1600-000001000000}"/>
  </hyperlinks>
  <pageMargins left="0.39370078740157483" right="0.39370078740157483" top="0.78740157480314965" bottom="0.78740157480314965" header="0.39370078740157483" footer="0.31496062992125984"/>
  <pageSetup paperSize="9" orientation="portrait"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21185" r:id="rId5" name="Check Box 1">
              <controlPr defaultSize="0" autoFill="0" autoLine="0" autoPict="0">
                <anchor moveWithCells="1">
                  <from>
                    <xdr:col>1</xdr:col>
                    <xdr:colOff>298450</xdr:colOff>
                    <xdr:row>12</xdr:row>
                    <xdr:rowOff>228600</xdr:rowOff>
                  </from>
                  <to>
                    <xdr:col>1</xdr:col>
                    <xdr:colOff>641350</xdr:colOff>
                    <xdr:row>14</xdr:row>
                    <xdr:rowOff>0</xdr:rowOff>
                  </to>
                </anchor>
              </controlPr>
            </control>
          </mc:Choice>
        </mc:AlternateContent>
        <mc:AlternateContent xmlns:mc="http://schemas.openxmlformats.org/markup-compatibility/2006">
          <mc:Choice Requires="x14">
            <control shapeId="221186" r:id="rId6" name="Check Box 2">
              <controlPr defaultSize="0" autoFill="0" autoLine="0" autoPict="0">
                <anchor moveWithCells="1">
                  <from>
                    <xdr:col>1</xdr:col>
                    <xdr:colOff>381000</xdr:colOff>
                    <xdr:row>26</xdr:row>
                    <xdr:rowOff>222250</xdr:rowOff>
                  </from>
                  <to>
                    <xdr:col>1</xdr:col>
                    <xdr:colOff>762000</xdr:colOff>
                    <xdr:row>28</xdr:row>
                    <xdr:rowOff>0</xdr:rowOff>
                  </to>
                </anchor>
              </controlPr>
            </control>
          </mc:Choice>
        </mc:AlternateContent>
        <mc:AlternateContent xmlns:mc="http://schemas.openxmlformats.org/markup-compatibility/2006">
          <mc:Choice Requires="x14">
            <control shapeId="221187" r:id="rId7" name="Check Box 3">
              <controlPr defaultSize="0" autoFill="0" autoLine="0" autoPict="0">
                <anchor moveWithCells="1">
                  <from>
                    <xdr:col>1</xdr:col>
                    <xdr:colOff>342900</xdr:colOff>
                    <xdr:row>14</xdr:row>
                    <xdr:rowOff>228600</xdr:rowOff>
                  </from>
                  <to>
                    <xdr:col>1</xdr:col>
                    <xdr:colOff>704850</xdr:colOff>
                    <xdr:row>16</xdr:row>
                    <xdr:rowOff>0</xdr:rowOff>
                  </to>
                </anchor>
              </controlPr>
            </control>
          </mc:Choice>
        </mc:AlternateContent>
        <mc:AlternateContent xmlns:mc="http://schemas.openxmlformats.org/markup-compatibility/2006">
          <mc:Choice Requires="x14">
            <control shapeId="221188" r:id="rId8" name="Check Box 4">
              <controlPr defaultSize="0" autoFill="0" autoLine="0" autoPict="0">
                <anchor moveWithCells="1">
                  <from>
                    <xdr:col>1</xdr:col>
                    <xdr:colOff>336550</xdr:colOff>
                    <xdr:row>17</xdr:row>
                    <xdr:rowOff>12700</xdr:rowOff>
                  </from>
                  <to>
                    <xdr:col>1</xdr:col>
                    <xdr:colOff>698500</xdr:colOff>
                    <xdr:row>17</xdr:row>
                    <xdr:rowOff>266700</xdr:rowOff>
                  </to>
                </anchor>
              </controlPr>
            </control>
          </mc:Choice>
        </mc:AlternateContent>
        <mc:AlternateContent xmlns:mc="http://schemas.openxmlformats.org/markup-compatibility/2006">
          <mc:Choice Requires="x14">
            <control shapeId="221189" r:id="rId9" name="Check Box 5">
              <controlPr defaultSize="0" autoFill="0" autoLine="0" autoPict="0">
                <anchor moveWithCells="1">
                  <from>
                    <xdr:col>1</xdr:col>
                    <xdr:colOff>361950</xdr:colOff>
                    <xdr:row>24</xdr:row>
                    <xdr:rowOff>222250</xdr:rowOff>
                  </from>
                  <to>
                    <xdr:col>1</xdr:col>
                    <xdr:colOff>717550</xdr:colOff>
                    <xdr:row>25</xdr:row>
                    <xdr:rowOff>222250</xdr:rowOff>
                  </to>
                </anchor>
              </controlPr>
            </control>
          </mc:Choice>
        </mc:AlternateContent>
        <mc:AlternateContent xmlns:mc="http://schemas.openxmlformats.org/markup-compatibility/2006">
          <mc:Choice Requires="x14">
            <control shapeId="221190" r:id="rId10" name="Check Box 6">
              <controlPr defaultSize="0" autoFill="0" autoLine="0" autoPict="0">
                <anchor moveWithCells="1">
                  <from>
                    <xdr:col>1</xdr:col>
                    <xdr:colOff>361950</xdr:colOff>
                    <xdr:row>19</xdr:row>
                    <xdr:rowOff>12700</xdr:rowOff>
                  </from>
                  <to>
                    <xdr:col>1</xdr:col>
                    <xdr:colOff>723900</xdr:colOff>
                    <xdr:row>19</xdr:row>
                    <xdr:rowOff>298450</xdr:rowOff>
                  </to>
                </anchor>
              </controlPr>
            </control>
          </mc:Choice>
        </mc:AlternateContent>
        <mc:AlternateContent xmlns:mc="http://schemas.openxmlformats.org/markup-compatibility/2006">
          <mc:Choice Requires="x14">
            <control shapeId="221191" r:id="rId11" name="Check Box 7">
              <controlPr defaultSize="0" autoFill="0" autoLine="0" autoPict="0">
                <anchor moveWithCells="1">
                  <from>
                    <xdr:col>1</xdr:col>
                    <xdr:colOff>361950</xdr:colOff>
                    <xdr:row>21</xdr:row>
                    <xdr:rowOff>12700</xdr:rowOff>
                  </from>
                  <to>
                    <xdr:col>1</xdr:col>
                    <xdr:colOff>742950</xdr:colOff>
                    <xdr:row>21</xdr:row>
                    <xdr:rowOff>266700</xdr:rowOff>
                  </to>
                </anchor>
              </controlPr>
            </control>
          </mc:Choice>
        </mc:AlternateContent>
        <mc:AlternateContent xmlns:mc="http://schemas.openxmlformats.org/markup-compatibility/2006">
          <mc:Choice Requires="x14">
            <control shapeId="221192" r:id="rId12" name="Check Box 8">
              <controlPr defaultSize="0" autoFill="0" autoLine="0" autoPict="0">
                <anchor moveWithCells="1">
                  <from>
                    <xdr:col>1</xdr:col>
                    <xdr:colOff>374650</xdr:colOff>
                    <xdr:row>23</xdr:row>
                    <xdr:rowOff>12700</xdr:rowOff>
                  </from>
                  <to>
                    <xdr:col>1</xdr:col>
                    <xdr:colOff>742950</xdr:colOff>
                    <xdr:row>23</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4"/>
  <sheetViews>
    <sheetView showGridLines="0" zoomScaleNormal="100" workbookViewId="0">
      <selection activeCell="B100" sqref="B100:I100"/>
    </sheetView>
  </sheetViews>
  <sheetFormatPr defaultColWidth="9.23046875" defaultRowHeight="16.149999999999999" customHeight="1" x14ac:dyDescent="0.35"/>
  <cols>
    <col min="1" max="1" width="3.765625" style="15" customWidth="1"/>
    <col min="2" max="2" width="10.765625" style="15" customWidth="1"/>
    <col min="3" max="3" width="13.23046875" style="15" customWidth="1"/>
    <col min="4" max="4" width="6.765625" style="15" customWidth="1"/>
    <col min="5" max="5" width="4.765625" style="15" customWidth="1"/>
    <col min="6" max="6" width="7.23046875" style="15" customWidth="1"/>
    <col min="7" max="7" width="9.23046875" style="15"/>
    <col min="8" max="8" width="8.765625" style="15" customWidth="1"/>
    <col min="9" max="9" width="10.765625" style="15" customWidth="1"/>
    <col min="10" max="11" width="3.53515625" style="15" customWidth="1"/>
    <col min="12" max="12" width="1.23046875" style="15" customWidth="1"/>
    <col min="13" max="17" width="9.23046875" style="15"/>
    <col min="18" max="18" width="15.765625" style="15" customWidth="1"/>
    <col min="19" max="16384" width="9.23046875" style="15"/>
  </cols>
  <sheetData>
    <row r="1" spans="1:18" ht="66" customHeight="1" x14ac:dyDescent="0.35">
      <c r="A1" s="5" t="s">
        <v>249</v>
      </c>
      <c r="B1" s="17"/>
      <c r="C1" s="17"/>
      <c r="D1" s="17"/>
      <c r="E1" s="17"/>
      <c r="F1" s="17"/>
      <c r="G1" s="17"/>
      <c r="H1" s="17"/>
      <c r="I1" s="17"/>
      <c r="J1" s="17"/>
      <c r="K1" s="17"/>
    </row>
    <row r="2" spans="1:18" ht="21" customHeight="1" x14ac:dyDescent="0.4">
      <c r="B2" s="568" t="s">
        <v>246</v>
      </c>
      <c r="C2" s="569"/>
      <c r="D2" s="569"/>
      <c r="E2" s="569"/>
      <c r="F2" s="569"/>
      <c r="G2" s="569"/>
      <c r="H2" s="569"/>
      <c r="I2" s="569"/>
      <c r="J2" s="570"/>
      <c r="M2" s="555" t="s">
        <v>681</v>
      </c>
      <c r="N2" s="556"/>
      <c r="O2" s="557"/>
    </row>
    <row r="3" spans="1:18" ht="16.149999999999999" customHeight="1" x14ac:dyDescent="0.35">
      <c r="B3" s="571" t="s">
        <v>682</v>
      </c>
      <c r="C3" s="572"/>
      <c r="D3" s="572"/>
      <c r="E3" s="572"/>
      <c r="F3" s="572"/>
      <c r="G3" s="572"/>
      <c r="H3" s="572"/>
      <c r="I3" s="572"/>
      <c r="J3" s="573"/>
    </row>
    <row r="4" spans="1:18" ht="16.149999999999999" customHeight="1" x14ac:dyDescent="0.35">
      <c r="B4" s="571" t="s">
        <v>768</v>
      </c>
      <c r="C4" s="572"/>
      <c r="D4" s="572"/>
      <c r="E4" s="572"/>
      <c r="F4" s="572"/>
      <c r="G4" s="572"/>
      <c r="H4" s="572"/>
      <c r="I4" s="572"/>
      <c r="J4" s="573"/>
      <c r="M4" s="16"/>
    </row>
    <row r="5" spans="1:18" ht="16.149999999999999" customHeight="1" x14ac:dyDescent="0.35">
      <c r="B5" s="218"/>
      <c r="C5" s="219"/>
      <c r="D5" s="220"/>
      <c r="E5" s="220"/>
      <c r="F5" s="220"/>
      <c r="G5" s="220"/>
      <c r="H5" s="221"/>
      <c r="I5" s="221"/>
      <c r="J5" s="222"/>
    </row>
    <row r="6" spans="1:18" ht="16.149999999999999" customHeight="1" x14ac:dyDescent="0.35">
      <c r="B6" s="13" t="s">
        <v>0</v>
      </c>
      <c r="C6" s="14"/>
      <c r="D6" s="561"/>
      <c r="E6" s="561"/>
      <c r="F6" s="14" t="s">
        <v>122</v>
      </c>
      <c r="G6" s="14"/>
      <c r="H6" s="14"/>
      <c r="I6" s="18"/>
      <c r="J6" s="19"/>
    </row>
    <row r="7" spans="1:18" ht="16.149999999999999" customHeight="1" x14ac:dyDescent="0.35">
      <c r="B7" s="20"/>
      <c r="C7" s="21"/>
      <c r="D7" s="21"/>
      <c r="E7" s="21"/>
      <c r="F7" s="21"/>
      <c r="G7" s="21"/>
      <c r="H7" s="21"/>
      <c r="I7" s="21"/>
      <c r="J7" s="22"/>
    </row>
    <row r="8" spans="1:18" ht="16.149999999999999" customHeight="1" x14ac:dyDescent="0.35">
      <c r="B8" s="20"/>
      <c r="C8" s="21"/>
      <c r="D8" s="21"/>
      <c r="E8" s="21"/>
      <c r="F8" s="21"/>
      <c r="G8" s="21"/>
      <c r="H8" s="21"/>
      <c r="I8" s="21"/>
      <c r="J8" s="22"/>
    </row>
    <row r="9" spans="1:18" ht="16.149999999999999" customHeight="1" x14ac:dyDescent="0.35">
      <c r="B9" s="558" t="s">
        <v>4</v>
      </c>
      <c r="C9" s="559"/>
      <c r="D9" s="559"/>
      <c r="E9" s="559"/>
      <c r="F9" s="559"/>
      <c r="G9" s="559"/>
      <c r="H9" s="559"/>
      <c r="I9" s="559"/>
      <c r="J9" s="560"/>
      <c r="L9" s="500" t="s">
        <v>317</v>
      </c>
      <c r="M9" s="500"/>
      <c r="N9" s="500"/>
      <c r="O9" s="500"/>
      <c r="P9" s="500"/>
      <c r="Q9" s="500"/>
      <c r="R9" s="500"/>
    </row>
    <row r="10" spans="1:18" ht="16.149999999999999" customHeight="1" x14ac:dyDescent="0.35">
      <c r="B10" s="24"/>
      <c r="C10" s="25"/>
      <c r="D10" s="25"/>
      <c r="E10" s="25"/>
      <c r="F10" s="25"/>
      <c r="G10" s="25"/>
      <c r="H10" s="25"/>
      <c r="I10" s="25"/>
      <c r="J10" s="26"/>
      <c r="L10" s="500"/>
      <c r="M10" s="500"/>
      <c r="N10" s="500"/>
      <c r="O10" s="500"/>
      <c r="P10" s="500"/>
      <c r="Q10" s="500"/>
      <c r="R10" s="500"/>
    </row>
    <row r="11" spans="1:18" ht="31" customHeight="1" x14ac:dyDescent="0.35">
      <c r="B11" s="562" t="s">
        <v>132</v>
      </c>
      <c r="C11" s="563"/>
      <c r="D11" s="563"/>
      <c r="E11" s="563"/>
      <c r="F11" s="563"/>
      <c r="G11" s="563"/>
      <c r="H11" s="563"/>
      <c r="I11" s="563"/>
      <c r="J11" s="564"/>
      <c r="L11" s="500"/>
      <c r="M11" s="500"/>
      <c r="N11" s="500"/>
      <c r="O11" s="500"/>
      <c r="P11" s="500"/>
      <c r="Q11" s="500"/>
      <c r="R11" s="500"/>
    </row>
    <row r="12" spans="1:18" ht="16.149999999999999" customHeight="1" x14ac:dyDescent="0.35">
      <c r="B12" s="27"/>
      <c r="C12" s="28"/>
      <c r="D12" s="28"/>
      <c r="E12" s="28"/>
      <c r="F12" s="28"/>
      <c r="G12" s="28"/>
      <c r="H12" s="28"/>
      <c r="I12" s="28"/>
      <c r="J12" s="29"/>
      <c r="L12" s="500"/>
      <c r="M12" s="500"/>
      <c r="N12" s="500"/>
      <c r="O12" s="500"/>
      <c r="P12" s="500"/>
      <c r="Q12" s="500"/>
      <c r="R12" s="500"/>
    </row>
    <row r="13" spans="1:18" ht="16.149999999999999" customHeight="1" x14ac:dyDescent="0.35">
      <c r="B13" s="30" t="s">
        <v>683</v>
      </c>
      <c r="C13" s="28"/>
      <c r="D13" s="28"/>
      <c r="E13" s="31" t="s">
        <v>684</v>
      </c>
      <c r="F13" s="28"/>
      <c r="G13" s="28"/>
      <c r="H13" s="28"/>
      <c r="I13" s="28"/>
      <c r="J13" s="29"/>
    </row>
    <row r="14" spans="1:18" ht="16.149999999999999" customHeight="1" x14ac:dyDescent="0.35">
      <c r="B14" s="30"/>
      <c r="C14" s="28"/>
      <c r="D14" s="28"/>
      <c r="E14" s="31"/>
      <c r="F14" s="28"/>
      <c r="G14" s="28"/>
      <c r="H14" s="28"/>
      <c r="I14" s="28"/>
      <c r="J14" s="29"/>
    </row>
    <row r="15" spans="1:18" ht="16.149999999999999" customHeight="1" x14ac:dyDescent="0.35">
      <c r="B15" s="30" t="s">
        <v>269</v>
      </c>
      <c r="C15" s="31"/>
      <c r="D15" s="28"/>
      <c r="E15" s="28"/>
      <c r="F15" s="28"/>
      <c r="G15" s="28"/>
      <c r="H15" s="28"/>
      <c r="I15" s="28"/>
      <c r="J15" s="29"/>
    </row>
    <row r="16" spans="1:18" ht="16.149999999999999" customHeight="1" x14ac:dyDescent="0.35">
      <c r="B16" s="30"/>
      <c r="C16" s="31"/>
      <c r="D16" s="28"/>
      <c r="E16" s="28"/>
      <c r="F16" s="28"/>
      <c r="G16" s="28"/>
      <c r="H16" s="28"/>
      <c r="I16" s="28"/>
      <c r="J16" s="29"/>
    </row>
    <row r="17" spans="2:18" ht="16.149999999999999" customHeight="1" x14ac:dyDescent="0.35">
      <c r="B17" s="30" t="s">
        <v>270</v>
      </c>
      <c r="C17" s="31"/>
      <c r="D17" s="28"/>
      <c r="E17" s="565"/>
      <c r="F17" s="566"/>
      <c r="G17" s="566"/>
      <c r="H17" s="566"/>
      <c r="I17" s="567"/>
      <c r="J17" s="32"/>
    </row>
    <row r="18" spans="2:18" ht="16.149999999999999" customHeight="1" x14ac:dyDescent="0.35">
      <c r="B18" s="30" t="s">
        <v>129</v>
      </c>
      <c r="C18" s="31"/>
      <c r="D18" s="28"/>
      <c r="E18" s="529"/>
      <c r="F18" s="530"/>
      <c r="G18" s="530"/>
      <c r="H18" s="530"/>
      <c r="I18" s="531"/>
      <c r="J18" s="32"/>
    </row>
    <row r="19" spans="2:18" ht="16.149999999999999" customHeight="1" x14ac:dyDescent="0.35">
      <c r="B19" s="30" t="s">
        <v>6</v>
      </c>
      <c r="C19" s="31"/>
      <c r="D19" s="28"/>
      <c r="E19" s="574"/>
      <c r="F19" s="575"/>
      <c r="G19" s="575"/>
      <c r="H19" s="575"/>
      <c r="I19" s="576"/>
      <c r="J19" s="29"/>
    </row>
    <row r="20" spans="2:18" ht="16.149999999999999" customHeight="1" x14ac:dyDescent="0.35">
      <c r="B20" s="30"/>
      <c r="C20" s="31"/>
      <c r="D20" s="28"/>
      <c r="E20" s="33"/>
      <c r="F20" s="28"/>
      <c r="G20" s="28"/>
      <c r="H20" s="28"/>
      <c r="I20" s="28"/>
      <c r="J20" s="29"/>
    </row>
    <row r="21" spans="2:18" ht="16.149999999999999" customHeight="1" x14ac:dyDescent="0.35">
      <c r="B21" s="30" t="s">
        <v>685</v>
      </c>
      <c r="C21" s="31"/>
      <c r="D21" s="28"/>
      <c r="E21" s="536"/>
      <c r="F21" s="536"/>
      <c r="G21" s="536"/>
      <c r="H21" s="536"/>
      <c r="I21" s="536"/>
      <c r="J21" s="29"/>
    </row>
    <row r="22" spans="2:18" ht="16.149999999999999" customHeight="1" x14ac:dyDescent="0.35">
      <c r="B22" s="30" t="s">
        <v>686</v>
      </c>
      <c r="C22" s="31"/>
      <c r="D22" s="28"/>
      <c r="E22" s="532"/>
      <c r="F22" s="532"/>
      <c r="G22" s="532"/>
      <c r="H22" s="532"/>
      <c r="I22" s="532"/>
      <c r="J22" s="29"/>
    </row>
    <row r="23" spans="2:18" ht="16.149999999999999" customHeight="1" x14ac:dyDescent="0.35">
      <c r="B23" s="30" t="s">
        <v>687</v>
      </c>
      <c r="C23" s="31"/>
      <c r="D23" s="28"/>
      <c r="E23" s="543"/>
      <c r="F23" s="543"/>
      <c r="G23" s="543"/>
      <c r="H23" s="543"/>
      <c r="I23" s="543"/>
      <c r="J23" s="29"/>
    </row>
    <row r="24" spans="2:18" ht="16.149999999999999" customHeight="1" x14ac:dyDescent="0.35">
      <c r="B24" s="30"/>
      <c r="C24" s="28"/>
      <c r="D24" s="28"/>
      <c r="E24" s="31"/>
      <c r="F24" s="28"/>
      <c r="G24" s="28"/>
      <c r="H24" s="28"/>
      <c r="I24" s="28"/>
      <c r="J24" s="29"/>
    </row>
    <row r="25" spans="2:18" ht="16.149999999999999" customHeight="1" x14ac:dyDescent="0.35">
      <c r="B25" s="30" t="s">
        <v>93</v>
      </c>
      <c r="C25" s="31"/>
      <c r="D25" s="28"/>
      <c r="E25" s="28"/>
      <c r="F25" s="28"/>
      <c r="G25" s="28"/>
      <c r="H25" s="28"/>
      <c r="I25" s="28"/>
      <c r="J25" s="29"/>
      <c r="L25" s="577" t="s">
        <v>318</v>
      </c>
      <c r="M25" s="577"/>
      <c r="N25" s="577"/>
      <c r="O25" s="577"/>
      <c r="P25" s="577"/>
      <c r="Q25" s="577"/>
      <c r="R25" s="577"/>
    </row>
    <row r="26" spans="2:18" ht="16.149999999999999" customHeight="1" x14ac:dyDescent="0.35">
      <c r="B26" s="30"/>
      <c r="C26" s="31"/>
      <c r="D26" s="28"/>
      <c r="E26" s="28"/>
      <c r="F26" s="28"/>
      <c r="G26" s="28"/>
      <c r="H26" s="28"/>
      <c r="I26" s="28"/>
      <c r="J26" s="29"/>
      <c r="L26" s="577"/>
      <c r="M26" s="577"/>
      <c r="N26" s="577"/>
      <c r="O26" s="577"/>
      <c r="P26" s="577"/>
      <c r="Q26" s="577"/>
      <c r="R26" s="577"/>
    </row>
    <row r="27" spans="2:18" ht="16.149999999999999" customHeight="1" x14ac:dyDescent="0.35">
      <c r="B27" s="30" t="s">
        <v>688</v>
      </c>
      <c r="C27" s="31"/>
      <c r="D27" s="28"/>
      <c r="E27" s="31" t="s">
        <v>689</v>
      </c>
      <c r="F27" s="28"/>
      <c r="G27" s="28"/>
      <c r="H27" s="28"/>
      <c r="I27" s="28"/>
      <c r="J27" s="29"/>
      <c r="L27" s="577"/>
      <c r="M27" s="577"/>
      <c r="N27" s="577"/>
      <c r="O27" s="577"/>
      <c r="P27" s="577"/>
      <c r="Q27" s="577"/>
      <c r="R27" s="577"/>
    </row>
    <row r="28" spans="2:18" ht="16.149999999999999" customHeight="1" x14ac:dyDescent="0.35">
      <c r="B28" s="30"/>
      <c r="C28" s="31"/>
      <c r="D28" s="28"/>
      <c r="E28" s="28"/>
      <c r="F28" s="28"/>
      <c r="G28" s="28"/>
      <c r="H28" s="28"/>
      <c r="I28" s="28"/>
      <c r="J28" s="29"/>
      <c r="L28" s="577"/>
      <c r="M28" s="577"/>
      <c r="N28" s="577"/>
      <c r="O28" s="577"/>
      <c r="P28" s="577"/>
      <c r="Q28" s="577"/>
      <c r="R28" s="577"/>
    </row>
    <row r="29" spans="2:18" ht="16.149999999999999" customHeight="1" x14ac:dyDescent="0.35">
      <c r="B29" s="30" t="s">
        <v>273</v>
      </c>
      <c r="C29" s="31"/>
      <c r="D29" s="28"/>
      <c r="E29" s="28"/>
      <c r="F29" s="28"/>
      <c r="G29" s="28"/>
      <c r="H29" s="28"/>
      <c r="I29" s="28"/>
      <c r="J29" s="29"/>
      <c r="L29" s="577"/>
      <c r="M29" s="577"/>
      <c r="N29" s="577"/>
      <c r="O29" s="577"/>
      <c r="P29" s="577"/>
      <c r="Q29" s="577"/>
      <c r="R29" s="577"/>
    </row>
    <row r="30" spans="2:18" ht="16.149999999999999" customHeight="1" x14ac:dyDescent="0.35">
      <c r="B30" s="30"/>
      <c r="C30" s="31"/>
      <c r="D30" s="28"/>
      <c r="E30" s="28"/>
      <c r="F30" s="28"/>
      <c r="G30" s="28"/>
      <c r="H30" s="28"/>
      <c r="I30" s="28"/>
      <c r="J30" s="29"/>
    </row>
    <row r="31" spans="2:18" ht="16.149999999999999" customHeight="1" x14ac:dyDescent="0.35">
      <c r="B31" s="30" t="s">
        <v>5</v>
      </c>
      <c r="C31" s="31"/>
      <c r="D31" s="28"/>
      <c r="E31" s="565"/>
      <c r="F31" s="566"/>
      <c r="G31" s="566"/>
      <c r="H31" s="566"/>
      <c r="I31" s="567"/>
      <c r="J31" s="32"/>
    </row>
    <row r="32" spans="2:18" ht="16.149999999999999" customHeight="1" x14ac:dyDescent="0.35">
      <c r="B32" s="30" t="s">
        <v>690</v>
      </c>
      <c r="C32" s="31"/>
      <c r="D32" s="28"/>
      <c r="E32" s="529"/>
      <c r="F32" s="530"/>
      <c r="G32" s="530"/>
      <c r="H32" s="530"/>
      <c r="I32" s="531"/>
      <c r="J32" s="32"/>
    </row>
    <row r="33" spans="2:18" ht="16.149999999999999" customHeight="1" x14ac:dyDescent="0.35">
      <c r="B33" s="30" t="s">
        <v>691</v>
      </c>
      <c r="C33" s="31"/>
      <c r="D33" s="28"/>
      <c r="E33" s="540"/>
      <c r="F33" s="541"/>
      <c r="G33" s="541"/>
      <c r="H33" s="541"/>
      <c r="I33" s="542"/>
      <c r="J33" s="29"/>
    </row>
    <row r="34" spans="2:18" ht="16.149999999999999" customHeight="1" x14ac:dyDescent="0.35">
      <c r="B34" s="30"/>
      <c r="C34" s="31"/>
      <c r="D34" s="28"/>
      <c r="E34" s="33"/>
      <c r="F34" s="28"/>
      <c r="G34" s="28"/>
      <c r="H34" s="28"/>
      <c r="I34" s="28"/>
      <c r="J34" s="29"/>
    </row>
    <row r="35" spans="2:18" ht="16.149999999999999" customHeight="1" x14ac:dyDescent="0.35">
      <c r="B35" s="30" t="s">
        <v>692</v>
      </c>
      <c r="C35" s="31"/>
      <c r="D35" s="28"/>
      <c r="E35" s="536"/>
      <c r="F35" s="536"/>
      <c r="G35" s="536"/>
      <c r="H35" s="536"/>
      <c r="I35" s="536"/>
      <c r="J35" s="29"/>
    </row>
    <row r="36" spans="2:18" ht="16.149999999999999" customHeight="1" x14ac:dyDescent="0.35">
      <c r="B36" s="30" t="s">
        <v>693</v>
      </c>
      <c r="C36" s="31"/>
      <c r="D36" s="28"/>
      <c r="E36" s="532"/>
      <c r="F36" s="532"/>
      <c r="G36" s="532"/>
      <c r="H36" s="532"/>
      <c r="I36" s="532"/>
      <c r="J36" s="29"/>
    </row>
    <row r="37" spans="2:18" ht="16.149999999999999" customHeight="1" x14ac:dyDescent="0.35">
      <c r="B37" s="30" t="s">
        <v>694</v>
      </c>
      <c r="C37" s="31"/>
      <c r="D37" s="28"/>
      <c r="E37" s="543"/>
      <c r="F37" s="543"/>
      <c r="G37" s="543"/>
      <c r="H37" s="543"/>
      <c r="I37" s="543"/>
      <c r="J37" s="29"/>
    </row>
    <row r="38" spans="2:18" ht="16.149999999999999" customHeight="1" x14ac:dyDescent="0.35">
      <c r="B38" s="93"/>
      <c r="C38" s="94"/>
      <c r="D38" s="94"/>
      <c r="E38" s="94"/>
      <c r="F38" s="94"/>
      <c r="G38" s="94"/>
      <c r="H38" s="94"/>
      <c r="I38" s="94"/>
      <c r="J38" s="95"/>
    </row>
    <row r="39" spans="2:18" ht="16.149999999999999" customHeight="1" x14ac:dyDescent="0.35">
      <c r="B39" s="30" t="s">
        <v>248</v>
      </c>
      <c r="C39" s="31"/>
      <c r="D39" s="28"/>
      <c r="E39" s="28"/>
      <c r="F39" s="28"/>
      <c r="G39" s="34"/>
      <c r="H39" s="28"/>
      <c r="I39" s="28"/>
      <c r="J39" s="29"/>
    </row>
    <row r="40" spans="2:18" ht="300" customHeight="1" x14ac:dyDescent="0.35">
      <c r="B40" s="517"/>
      <c r="C40" s="518"/>
      <c r="D40" s="518"/>
      <c r="E40" s="518"/>
      <c r="F40" s="518"/>
      <c r="G40" s="518"/>
      <c r="H40" s="518"/>
      <c r="I40" s="519"/>
      <c r="J40" s="92"/>
    </row>
    <row r="41" spans="2:18" ht="16.149999999999999" customHeight="1" x14ac:dyDescent="0.35">
      <c r="B41" s="78" t="str">
        <f>"Max 1500 tecken ("&amp;TEXT(LEN(N_EUrahoitustieto),"0")&amp;" använda)"</f>
        <v>Max 1500 tecken (0 använda)</v>
      </c>
      <c r="C41" s="33"/>
      <c r="D41" s="33"/>
      <c r="E41" s="33"/>
      <c r="F41" s="33"/>
      <c r="G41" s="33"/>
      <c r="H41" s="33"/>
      <c r="I41" s="33"/>
      <c r="J41" s="32"/>
    </row>
    <row r="42" spans="2:18" ht="16.149999999999999" customHeight="1" x14ac:dyDescent="0.35">
      <c r="B42" s="81"/>
      <c r="C42" s="86"/>
      <c r="D42" s="86"/>
      <c r="E42" s="86"/>
      <c r="F42" s="86"/>
      <c r="G42" s="86"/>
      <c r="H42" s="86"/>
      <c r="I42" s="86"/>
      <c r="J42" s="87"/>
    </row>
    <row r="43" spans="2:18" ht="15" customHeight="1" x14ac:dyDescent="0.35">
      <c r="B43" s="88" t="s">
        <v>247</v>
      </c>
      <c r="C43" s="89"/>
      <c r="D43" s="90"/>
      <c r="E43" s="90"/>
      <c r="F43" s="90"/>
      <c r="G43" s="90"/>
      <c r="H43" s="90"/>
      <c r="I43" s="90"/>
      <c r="J43" s="91"/>
    </row>
    <row r="44" spans="2:18" ht="15.5" x14ac:dyDescent="0.35">
      <c r="B44" s="549" t="s">
        <v>271</v>
      </c>
      <c r="C44" s="550"/>
      <c r="D44" s="550"/>
      <c r="E44" s="550"/>
      <c r="F44" s="550"/>
      <c r="G44" s="550"/>
      <c r="H44" s="550"/>
      <c r="I44" s="550"/>
      <c r="J44" s="551"/>
      <c r="L44" s="500" t="s">
        <v>298</v>
      </c>
      <c r="M44" s="500"/>
      <c r="N44" s="500"/>
      <c r="O44" s="500"/>
      <c r="P44" s="500"/>
      <c r="Q44" s="500"/>
      <c r="R44" s="500"/>
    </row>
    <row r="45" spans="2:18" ht="15.5" x14ac:dyDescent="0.35">
      <c r="B45" s="549"/>
      <c r="C45" s="550"/>
      <c r="D45" s="550"/>
      <c r="E45" s="550"/>
      <c r="F45" s="550"/>
      <c r="G45" s="550"/>
      <c r="H45" s="550"/>
      <c r="I45" s="550"/>
      <c r="J45" s="551"/>
      <c r="L45" s="500"/>
      <c r="M45" s="500"/>
      <c r="N45" s="500"/>
      <c r="O45" s="500"/>
      <c r="P45" s="500"/>
      <c r="Q45" s="500"/>
      <c r="R45" s="500"/>
    </row>
    <row r="46" spans="2:18" ht="16.149999999999999" customHeight="1" x14ac:dyDescent="0.35">
      <c r="B46" s="30"/>
      <c r="C46" s="31"/>
      <c r="D46" s="28"/>
      <c r="E46" s="28"/>
      <c r="F46" s="28"/>
      <c r="G46" s="28"/>
      <c r="H46" s="28"/>
      <c r="I46" s="28"/>
      <c r="J46" s="29"/>
      <c r="L46" s="500"/>
      <c r="M46" s="500"/>
      <c r="N46" s="500"/>
      <c r="O46" s="500"/>
      <c r="P46" s="500"/>
      <c r="Q46" s="500"/>
      <c r="R46" s="500"/>
    </row>
    <row r="47" spans="2:18" ht="16.149999999999999" customHeight="1" x14ac:dyDescent="0.35">
      <c r="B47" s="30" t="s">
        <v>695</v>
      </c>
      <c r="C47" s="28"/>
      <c r="D47" s="28"/>
      <c r="E47" s="31" t="s">
        <v>696</v>
      </c>
      <c r="F47" s="28"/>
      <c r="G47" s="28"/>
      <c r="H47" s="28"/>
      <c r="I47" s="28"/>
      <c r="J47" s="29"/>
    </row>
    <row r="48" spans="2:18" ht="16.149999999999999" customHeight="1" x14ac:dyDescent="0.35">
      <c r="B48" s="30"/>
      <c r="C48" s="31"/>
      <c r="D48" s="28"/>
      <c r="E48" s="31"/>
      <c r="F48" s="28"/>
      <c r="G48" s="28"/>
      <c r="H48" s="28"/>
      <c r="I48" s="28"/>
      <c r="J48" s="29"/>
    </row>
    <row r="49" spans="2:18" ht="16.149999999999999" customHeight="1" x14ac:dyDescent="0.35">
      <c r="B49" s="35" t="s">
        <v>111</v>
      </c>
      <c r="C49" s="36"/>
      <c r="D49" s="36"/>
      <c r="E49" s="36"/>
      <c r="F49" s="36"/>
      <c r="G49" s="36"/>
      <c r="H49" s="36"/>
      <c r="I49" s="36"/>
      <c r="J49" s="37"/>
      <c r="L49" s="38"/>
    </row>
    <row r="50" spans="2:18" ht="16.149999999999999" customHeight="1" x14ac:dyDescent="0.35">
      <c r="B50" s="39" t="s">
        <v>7</v>
      </c>
      <c r="C50" s="40"/>
      <c r="D50" s="40"/>
      <c r="E50" s="40"/>
      <c r="F50" s="40"/>
      <c r="G50" s="40"/>
      <c r="H50" s="40"/>
      <c r="I50" s="40"/>
      <c r="J50" s="41"/>
    </row>
    <row r="51" spans="2:18" ht="16.149999999999999" customHeight="1" x14ac:dyDescent="0.35">
      <c r="B51" s="514"/>
      <c r="C51" s="515"/>
      <c r="D51" s="515"/>
      <c r="E51" s="515"/>
      <c r="F51" s="515"/>
      <c r="G51" s="515"/>
      <c r="H51" s="515"/>
      <c r="I51" s="516"/>
      <c r="J51" s="42"/>
    </row>
    <row r="52" spans="2:18" ht="16.149999999999999" customHeight="1" x14ac:dyDescent="0.35">
      <c r="B52" s="43" t="s">
        <v>8</v>
      </c>
      <c r="C52" s="33"/>
      <c r="D52" s="33"/>
      <c r="E52" s="33"/>
      <c r="F52" s="33"/>
      <c r="G52" s="33"/>
      <c r="H52" s="33"/>
      <c r="I52" s="33"/>
      <c r="J52" s="42"/>
    </row>
    <row r="53" spans="2:18" ht="16.149999999999999" customHeight="1" x14ac:dyDescent="0.35">
      <c r="B53" s="514"/>
      <c r="C53" s="515"/>
      <c r="D53" s="515"/>
      <c r="E53" s="515"/>
      <c r="F53" s="515"/>
      <c r="G53" s="515"/>
      <c r="H53" s="515"/>
      <c r="I53" s="516"/>
      <c r="J53" s="42"/>
      <c r="M53" s="467"/>
      <c r="N53" s="467"/>
      <c r="O53" s="467"/>
      <c r="P53" s="467"/>
      <c r="Q53" s="467"/>
      <c r="R53" s="467"/>
    </row>
    <row r="54" spans="2:18" ht="16.149999999999999" customHeight="1" x14ac:dyDescent="0.35">
      <c r="B54" s="43" t="s">
        <v>479</v>
      </c>
      <c r="C54" s="31"/>
      <c r="D54" s="31"/>
      <c r="E54" s="31"/>
      <c r="F54" s="31"/>
      <c r="G54" s="31"/>
      <c r="H54" s="31"/>
      <c r="I54" s="31"/>
      <c r="J54" s="42"/>
      <c r="M54" s="467"/>
      <c r="N54" s="467"/>
      <c r="O54" s="467"/>
      <c r="P54" s="467"/>
      <c r="Q54" s="467"/>
      <c r="R54" s="467"/>
    </row>
    <row r="55" spans="2:18" ht="16.149999999999999" customHeight="1" x14ac:dyDescent="0.35">
      <c r="B55" s="548"/>
      <c r="C55" s="515"/>
      <c r="D55" s="515"/>
      <c r="E55" s="515"/>
      <c r="F55" s="515"/>
      <c r="G55" s="515"/>
      <c r="H55" s="515"/>
      <c r="I55" s="516"/>
      <c r="J55" s="42"/>
      <c r="L55" s="552" t="s">
        <v>487</v>
      </c>
      <c r="M55" s="553"/>
      <c r="N55" s="553"/>
      <c r="O55" s="553"/>
      <c r="P55" s="553"/>
      <c r="Q55" s="553"/>
      <c r="R55" s="554"/>
    </row>
    <row r="56" spans="2:18" ht="16.149999999999999" customHeight="1" x14ac:dyDescent="0.35">
      <c r="B56" s="43" t="s">
        <v>480</v>
      </c>
      <c r="C56" s="44"/>
      <c r="D56" s="44"/>
      <c r="E56" s="45"/>
      <c r="F56" s="45"/>
      <c r="G56" s="46"/>
      <c r="H56" s="46"/>
      <c r="I56" s="44"/>
      <c r="J56" s="42"/>
      <c r="L56" s="553"/>
      <c r="M56" s="553"/>
      <c r="N56" s="553"/>
      <c r="O56" s="553"/>
      <c r="P56" s="553"/>
      <c r="Q56" s="553"/>
      <c r="R56" s="554"/>
    </row>
    <row r="57" spans="2:18" ht="16.149999999999999" customHeight="1" x14ac:dyDescent="0.35">
      <c r="B57" s="545"/>
      <c r="C57" s="546"/>
      <c r="D57" s="546"/>
      <c r="E57" s="546"/>
      <c r="F57" s="546"/>
      <c r="G57" s="546"/>
      <c r="H57" s="546"/>
      <c r="I57" s="547"/>
      <c r="J57" s="42"/>
      <c r="L57" s="553"/>
      <c r="M57" s="553"/>
      <c r="N57" s="553"/>
      <c r="O57" s="553"/>
      <c r="P57" s="553"/>
      <c r="Q57" s="553"/>
      <c r="R57" s="554"/>
    </row>
    <row r="58" spans="2:18" ht="16.149999999999999" customHeight="1" x14ac:dyDescent="0.35">
      <c r="B58" s="43" t="s">
        <v>94</v>
      </c>
      <c r="C58" s="44"/>
      <c r="D58" s="44"/>
      <c r="E58" s="45"/>
      <c r="F58" s="45"/>
      <c r="G58" s="46"/>
      <c r="H58" s="46"/>
      <c r="I58" s="44"/>
      <c r="J58" s="42"/>
      <c r="L58" s="553"/>
      <c r="M58" s="553"/>
      <c r="N58" s="553"/>
      <c r="O58" s="553"/>
      <c r="P58" s="553"/>
      <c r="Q58" s="553"/>
      <c r="R58" s="554"/>
    </row>
    <row r="59" spans="2:18" ht="16.149999999999999" customHeight="1" x14ac:dyDescent="0.35">
      <c r="B59" s="514"/>
      <c r="C59" s="515"/>
      <c r="D59" s="515"/>
      <c r="E59" s="515"/>
      <c r="F59" s="515"/>
      <c r="G59" s="515"/>
      <c r="H59" s="515"/>
      <c r="I59" s="516"/>
      <c r="J59" s="42"/>
    </row>
    <row r="60" spans="2:18" ht="16.149999999999999" customHeight="1" x14ac:dyDescent="0.35">
      <c r="B60" s="43" t="s">
        <v>133</v>
      </c>
      <c r="C60" s="44"/>
      <c r="D60" s="44"/>
      <c r="E60" s="45"/>
      <c r="F60" s="45"/>
      <c r="G60" s="46"/>
      <c r="H60" s="46"/>
      <c r="I60" s="44"/>
      <c r="J60" s="42"/>
    </row>
    <row r="61" spans="2:18" ht="16.149999999999999" customHeight="1" x14ac:dyDescent="0.35">
      <c r="B61" s="536"/>
      <c r="C61" s="536"/>
      <c r="D61" s="536"/>
      <c r="E61" s="536"/>
      <c r="F61" s="45"/>
      <c r="G61" s="46"/>
      <c r="H61" s="46"/>
      <c r="I61" s="44"/>
      <c r="J61" s="42"/>
    </row>
    <row r="62" spans="2:18" ht="16.149999999999999" customHeight="1" x14ac:dyDescent="0.35">
      <c r="B62" s="43" t="s">
        <v>95</v>
      </c>
      <c r="C62" s="44"/>
      <c r="D62" s="44"/>
      <c r="E62" s="45"/>
      <c r="F62" s="45"/>
      <c r="G62" s="45" t="s">
        <v>96</v>
      </c>
      <c r="H62" s="46"/>
      <c r="I62" s="44"/>
      <c r="J62" s="42"/>
    </row>
    <row r="63" spans="2:18" ht="16.149999999999999" customHeight="1" x14ac:dyDescent="0.35">
      <c r="B63" s="505"/>
      <c r="C63" s="506"/>
      <c r="D63" s="506"/>
      <c r="E63" s="507"/>
      <c r="F63" s="33"/>
      <c r="G63" s="514"/>
      <c r="H63" s="515"/>
      <c r="I63" s="516"/>
      <c r="J63" s="42"/>
    </row>
    <row r="64" spans="2:18" ht="16.149999999999999" customHeight="1" x14ac:dyDescent="0.35">
      <c r="B64" s="43" t="s">
        <v>776</v>
      </c>
      <c r="C64" s="44"/>
      <c r="D64" s="44"/>
      <c r="E64" s="45"/>
      <c r="F64" s="45"/>
      <c r="G64" s="47" t="s">
        <v>779</v>
      </c>
      <c r="H64" s="46"/>
      <c r="I64" s="44"/>
      <c r="J64" s="42"/>
      <c r="L64" s="544" t="s">
        <v>481</v>
      </c>
      <c r="M64" s="544"/>
      <c r="N64" s="544"/>
      <c r="O64" s="544"/>
      <c r="P64" s="544"/>
      <c r="Q64" s="544"/>
      <c r="R64" s="544"/>
    </row>
    <row r="65" spans="2:18" s="403" customFormat="1" ht="16.149999999999999" customHeight="1" x14ac:dyDescent="0.35">
      <c r="B65" s="43" t="s">
        <v>777</v>
      </c>
      <c r="C65" s="44"/>
      <c r="D65" s="44"/>
      <c r="E65" s="45"/>
      <c r="F65" s="45"/>
      <c r="G65" s="47" t="s">
        <v>778</v>
      </c>
      <c r="H65" s="46"/>
      <c r="I65" s="44"/>
      <c r="J65" s="42"/>
      <c r="L65" s="544"/>
      <c r="M65" s="544"/>
      <c r="N65" s="544"/>
      <c r="O65" s="544"/>
      <c r="P65" s="544"/>
      <c r="Q65" s="544"/>
      <c r="R65" s="544"/>
    </row>
    <row r="66" spans="2:18" ht="16.149999999999999" customHeight="1" x14ac:dyDescent="0.35">
      <c r="B66" s="533"/>
      <c r="C66" s="534"/>
      <c r="D66" s="534"/>
      <c r="E66" s="535"/>
      <c r="F66" s="33"/>
      <c r="G66" s="517"/>
      <c r="H66" s="518"/>
      <c r="I66" s="519"/>
      <c r="J66" s="42"/>
      <c r="L66" s="544"/>
      <c r="M66" s="544"/>
      <c r="N66" s="544"/>
      <c r="O66" s="544"/>
      <c r="P66" s="544"/>
      <c r="Q66" s="544"/>
      <c r="R66" s="544"/>
    </row>
    <row r="67" spans="2:18" ht="16.149999999999999" customHeight="1" x14ac:dyDescent="0.35">
      <c r="B67" s="48" t="s">
        <v>124</v>
      </c>
      <c r="C67" s="49"/>
      <c r="D67" s="49"/>
      <c r="E67" s="49"/>
      <c r="F67" s="33"/>
      <c r="G67" s="33"/>
      <c r="H67" s="33"/>
      <c r="I67" s="33"/>
      <c r="J67" s="42"/>
      <c r="L67" s="544"/>
      <c r="M67" s="544"/>
      <c r="N67" s="544"/>
      <c r="O67" s="544"/>
      <c r="P67" s="544"/>
      <c r="Q67" s="544"/>
      <c r="R67" s="544"/>
    </row>
    <row r="68" spans="2:18" ht="16.149999999999999" customHeight="1" x14ac:dyDescent="0.35">
      <c r="B68" s="537"/>
      <c r="C68" s="538"/>
      <c r="D68" s="538"/>
      <c r="E68" s="539"/>
      <c r="F68" s="33"/>
      <c r="G68" s="33"/>
      <c r="H68" s="33"/>
      <c r="I68" s="33"/>
      <c r="J68" s="42"/>
      <c r="L68" s="544"/>
      <c r="M68" s="544"/>
      <c r="N68" s="544"/>
      <c r="O68" s="544"/>
      <c r="P68" s="544"/>
      <c r="Q68" s="544"/>
      <c r="R68" s="544"/>
    </row>
    <row r="69" spans="2:18" ht="16.149999999999999" customHeight="1" x14ac:dyDescent="0.35">
      <c r="B69" s="43" t="s">
        <v>173</v>
      </c>
      <c r="C69" s="44"/>
      <c r="D69" s="44"/>
      <c r="E69" s="45"/>
      <c r="F69" s="45"/>
      <c r="G69" s="46"/>
      <c r="H69" s="46"/>
      <c r="I69" s="44"/>
      <c r="J69" s="42"/>
      <c r="L69" s="50"/>
    </row>
    <row r="70" spans="2:18" s="17" customFormat="1" ht="16.149999999999999" customHeight="1" x14ac:dyDescent="0.35">
      <c r="B70" s="514"/>
      <c r="C70" s="515"/>
      <c r="D70" s="515"/>
      <c r="E70" s="515"/>
      <c r="F70" s="515"/>
      <c r="G70" s="515"/>
      <c r="H70" s="515"/>
      <c r="I70" s="516"/>
      <c r="J70" s="42"/>
      <c r="L70" s="544" t="s">
        <v>320</v>
      </c>
      <c r="M70" s="544"/>
      <c r="N70" s="544"/>
      <c r="O70" s="544"/>
      <c r="P70" s="544"/>
      <c r="Q70" s="544"/>
      <c r="R70" s="544"/>
    </row>
    <row r="71" spans="2:18" s="17" customFormat="1" ht="16.149999999999999" customHeight="1" x14ac:dyDescent="0.35">
      <c r="B71" s="43" t="s">
        <v>174</v>
      </c>
      <c r="C71" s="44"/>
      <c r="D71" s="44"/>
      <c r="E71" s="45"/>
      <c r="F71" s="45" t="s">
        <v>175</v>
      </c>
      <c r="G71" s="46"/>
      <c r="H71" s="46"/>
      <c r="I71" s="44"/>
      <c r="J71" s="42"/>
      <c r="L71" s="544"/>
      <c r="M71" s="544"/>
      <c r="N71" s="544"/>
      <c r="O71" s="544"/>
      <c r="P71" s="544"/>
      <c r="Q71" s="544"/>
      <c r="R71" s="544"/>
    </row>
    <row r="72" spans="2:18" s="17" customFormat="1" ht="16.149999999999999" customHeight="1" x14ac:dyDescent="0.35">
      <c r="B72" s="505"/>
      <c r="C72" s="506"/>
      <c r="D72" s="507"/>
      <c r="E72" s="45"/>
      <c r="F72" s="508"/>
      <c r="G72" s="509"/>
      <c r="H72" s="509"/>
      <c r="I72" s="510"/>
      <c r="J72" s="42"/>
      <c r="L72" s="544"/>
      <c r="M72" s="544"/>
      <c r="N72" s="544"/>
      <c r="O72" s="544"/>
      <c r="P72" s="544"/>
      <c r="Q72" s="544"/>
      <c r="R72" s="544"/>
    </row>
    <row r="73" spans="2:18" s="17" customFormat="1" ht="16.149999999999999" customHeight="1" x14ac:dyDescent="0.35">
      <c r="B73" s="43"/>
      <c r="C73" s="44"/>
      <c r="D73" s="44"/>
      <c r="E73" s="45"/>
      <c r="F73" s="45"/>
      <c r="G73" s="46"/>
      <c r="H73" s="46"/>
      <c r="I73" s="44"/>
      <c r="J73" s="42"/>
      <c r="L73" s="544"/>
      <c r="M73" s="544"/>
      <c r="N73" s="544"/>
      <c r="O73" s="544"/>
      <c r="P73" s="544"/>
      <c r="Q73" s="544"/>
      <c r="R73" s="544"/>
    </row>
    <row r="74" spans="2:18" s="17" customFormat="1" ht="34.15" customHeight="1" x14ac:dyDescent="0.35">
      <c r="B74" s="43" t="s">
        <v>97</v>
      </c>
      <c r="C74" s="44"/>
      <c r="D74" s="44"/>
      <c r="E74" s="45"/>
      <c r="F74" s="45"/>
      <c r="G74" s="46"/>
      <c r="H74" s="46"/>
      <c r="I74" s="44"/>
      <c r="J74" s="42"/>
      <c r="L74" s="544"/>
      <c r="M74" s="544"/>
      <c r="N74" s="544"/>
      <c r="O74" s="544"/>
      <c r="P74" s="544"/>
      <c r="Q74" s="544"/>
      <c r="R74" s="544"/>
    </row>
    <row r="75" spans="2:18" s="17" customFormat="1" ht="16.149999999999999" customHeight="1" x14ac:dyDescent="0.35">
      <c r="B75" s="43"/>
      <c r="C75" s="44"/>
      <c r="D75" s="44"/>
      <c r="E75" s="45"/>
      <c r="F75" s="45"/>
      <c r="G75" s="46"/>
      <c r="H75" s="46"/>
      <c r="I75" s="44"/>
      <c r="J75" s="42"/>
      <c r="L75" s="257" t="s">
        <v>299</v>
      </c>
      <c r="M75" s="257"/>
      <c r="N75" s="257"/>
      <c r="O75" s="257"/>
      <c r="P75" s="257"/>
      <c r="Q75" s="257"/>
      <c r="R75" s="257"/>
    </row>
    <row r="76" spans="2:18" s="17" customFormat="1" ht="16.149999999999999" customHeight="1" x14ac:dyDescent="0.35">
      <c r="B76" s="30" t="s">
        <v>697</v>
      </c>
      <c r="C76" s="44"/>
      <c r="D76" s="44"/>
      <c r="E76" s="46" t="s">
        <v>698</v>
      </c>
      <c r="F76" s="45"/>
      <c r="G76" s="46"/>
      <c r="H76" s="46"/>
      <c r="I76" s="44"/>
      <c r="J76" s="42"/>
      <c r="L76" s="257"/>
      <c r="M76" s="257"/>
      <c r="N76" s="257"/>
      <c r="O76" s="257"/>
      <c r="P76" s="257"/>
      <c r="Q76" s="257"/>
      <c r="R76" s="257"/>
    </row>
    <row r="77" spans="2:18" s="17" customFormat="1" ht="30" customHeight="1" x14ac:dyDescent="0.35">
      <c r="B77" s="30"/>
      <c r="C77" s="44"/>
      <c r="D77" s="44"/>
      <c r="E77" s="31"/>
      <c r="F77" s="45"/>
      <c r="G77" s="46"/>
      <c r="H77" s="46"/>
      <c r="I77" s="44"/>
      <c r="J77" s="42"/>
      <c r="L77" s="257"/>
      <c r="M77" s="257"/>
      <c r="N77" s="257"/>
      <c r="O77" s="257"/>
      <c r="P77" s="257"/>
      <c r="Q77" s="257"/>
      <c r="R77" s="257"/>
    </row>
    <row r="78" spans="2:18" s="17" customFormat="1" ht="16.149999999999999" customHeight="1" x14ac:dyDescent="0.35">
      <c r="B78" s="30" t="s">
        <v>176</v>
      </c>
      <c r="C78" s="44"/>
      <c r="D78" s="44"/>
      <c r="E78" s="31"/>
      <c r="F78" s="45"/>
      <c r="G78" s="46"/>
      <c r="H78" s="46"/>
      <c r="I78" s="44"/>
      <c r="J78" s="42"/>
      <c r="L78" s="511" t="s">
        <v>319</v>
      </c>
      <c r="M78" s="511"/>
      <c r="N78" s="511"/>
      <c r="O78" s="511"/>
      <c r="P78" s="511"/>
      <c r="Q78" s="511"/>
      <c r="R78" s="511"/>
    </row>
    <row r="79" spans="2:18" s="17" customFormat="1" ht="16.149999999999999" customHeight="1" x14ac:dyDescent="0.35">
      <c r="B79" s="514"/>
      <c r="C79" s="515"/>
      <c r="D79" s="515"/>
      <c r="E79" s="515"/>
      <c r="F79" s="515"/>
      <c r="G79" s="515"/>
      <c r="H79" s="515"/>
      <c r="I79" s="516"/>
      <c r="J79" s="42"/>
      <c r="L79" s="511"/>
      <c r="M79" s="511"/>
      <c r="N79" s="511"/>
      <c r="O79" s="511"/>
      <c r="P79" s="511"/>
      <c r="Q79" s="511"/>
      <c r="R79" s="511"/>
    </row>
    <row r="80" spans="2:18" s="17" customFormat="1" ht="16.149999999999999" customHeight="1" x14ac:dyDescent="0.35">
      <c r="B80" s="30" t="s">
        <v>177</v>
      </c>
      <c r="C80" s="44"/>
      <c r="D80" s="44"/>
      <c r="E80" s="31"/>
      <c r="F80" s="45" t="s">
        <v>178</v>
      </c>
      <c r="G80" s="46"/>
      <c r="H80" s="46"/>
      <c r="I80" s="44"/>
      <c r="J80" s="42"/>
      <c r="L80" s="511"/>
      <c r="M80" s="511"/>
      <c r="N80" s="511"/>
      <c r="O80" s="511"/>
      <c r="P80" s="511"/>
      <c r="Q80" s="511"/>
      <c r="R80" s="511"/>
    </row>
    <row r="81" spans="2:20" s="51" customFormat="1" ht="16.149999999999999" customHeight="1" x14ac:dyDescent="0.35">
      <c r="B81" s="505"/>
      <c r="C81" s="506"/>
      <c r="D81" s="507"/>
      <c r="E81" s="31"/>
      <c r="F81" s="508"/>
      <c r="G81" s="509"/>
      <c r="H81" s="509"/>
      <c r="I81" s="510"/>
      <c r="J81" s="52"/>
      <c r="K81" s="364"/>
      <c r="L81" s="511"/>
      <c r="M81" s="511"/>
      <c r="N81" s="511"/>
      <c r="O81" s="511"/>
      <c r="P81" s="511"/>
      <c r="Q81" s="511"/>
      <c r="R81" s="511"/>
    </row>
    <row r="82" spans="2:20" ht="16.149999999999999" customHeight="1" x14ac:dyDescent="0.35">
      <c r="B82" s="30"/>
      <c r="C82" s="44"/>
      <c r="D82" s="44"/>
      <c r="E82" s="31"/>
      <c r="F82" s="45"/>
      <c r="G82" s="46"/>
      <c r="H82" s="46"/>
      <c r="I82" s="44"/>
      <c r="J82" s="42"/>
      <c r="K82" s="142"/>
      <c r="L82" s="511"/>
      <c r="M82" s="511"/>
      <c r="N82" s="511"/>
      <c r="O82" s="511"/>
      <c r="P82" s="511"/>
      <c r="Q82" s="511"/>
      <c r="R82" s="511"/>
    </row>
    <row r="83" spans="2:20" ht="16.149999999999999" customHeight="1" x14ac:dyDescent="0.35">
      <c r="B83" s="30" t="s">
        <v>699</v>
      </c>
      <c r="C83" s="44"/>
      <c r="D83" s="44"/>
      <c r="E83" s="31"/>
      <c r="F83" s="45"/>
      <c r="G83" s="46"/>
      <c r="H83" s="46"/>
      <c r="I83" s="44"/>
      <c r="J83" s="53"/>
      <c r="K83" s="142"/>
      <c r="L83" s="511"/>
      <c r="M83" s="511"/>
      <c r="N83" s="511"/>
      <c r="O83" s="511"/>
      <c r="P83" s="511"/>
      <c r="Q83" s="511"/>
      <c r="R83" s="511"/>
    </row>
    <row r="84" spans="2:20" ht="16.149999999999999" customHeight="1" x14ac:dyDescent="0.35">
      <c r="B84" s="30"/>
      <c r="C84" s="44"/>
      <c r="D84" s="44"/>
      <c r="E84" s="31"/>
      <c r="F84" s="45"/>
      <c r="G84" s="46"/>
      <c r="H84" s="46"/>
      <c r="I84" s="44"/>
      <c r="J84" s="53"/>
      <c r="K84" s="142"/>
      <c r="L84" s="511"/>
      <c r="M84" s="511"/>
      <c r="N84" s="511"/>
      <c r="O84" s="511"/>
      <c r="P84" s="511"/>
      <c r="Q84" s="511"/>
      <c r="R84" s="511"/>
    </row>
    <row r="85" spans="2:20" ht="16.149999999999999" customHeight="1" x14ac:dyDescent="0.35">
      <c r="B85" s="30" t="s">
        <v>700</v>
      </c>
      <c r="C85" s="44"/>
      <c r="D85" s="44"/>
      <c r="E85" s="46" t="s">
        <v>701</v>
      </c>
      <c r="F85" s="54"/>
      <c r="G85" s="46"/>
      <c r="H85" s="46"/>
      <c r="I85" s="44"/>
      <c r="J85" s="53"/>
      <c r="K85" s="142"/>
      <c r="L85" s="511"/>
      <c r="M85" s="511"/>
      <c r="N85" s="511"/>
      <c r="O85" s="511"/>
      <c r="P85" s="511"/>
      <c r="Q85" s="511"/>
      <c r="R85" s="511"/>
    </row>
    <row r="86" spans="2:20" ht="16.149999999999999" customHeight="1" x14ac:dyDescent="0.35">
      <c r="B86" s="55"/>
      <c r="C86" s="56"/>
      <c r="D86" s="56"/>
      <c r="E86" s="57"/>
      <c r="F86" s="57"/>
      <c r="G86" s="58"/>
      <c r="H86" s="58"/>
      <c r="I86" s="56"/>
      <c r="J86" s="59"/>
    </row>
    <row r="87" spans="2:20" ht="16.149999999999999" customHeight="1" x14ac:dyDescent="0.35">
      <c r="B87" s="60" t="s">
        <v>306</v>
      </c>
      <c r="C87" s="61"/>
      <c r="D87" s="62"/>
      <c r="E87" s="62"/>
      <c r="F87" s="62"/>
      <c r="G87" s="62"/>
      <c r="H87" s="62"/>
      <c r="I87" s="62"/>
      <c r="J87" s="63"/>
      <c r="L87" s="512"/>
      <c r="M87" s="513"/>
      <c r="N87" s="513"/>
      <c r="O87" s="513"/>
      <c r="P87" s="513"/>
      <c r="Q87" s="513"/>
      <c r="R87" s="513"/>
      <c r="S87" s="142"/>
      <c r="T87" s="142"/>
    </row>
    <row r="88" spans="2:20" ht="16.149999999999999" customHeight="1" x14ac:dyDescent="0.35">
      <c r="B88" s="526" t="s">
        <v>280</v>
      </c>
      <c r="C88" s="527"/>
      <c r="D88" s="527"/>
      <c r="E88" s="527"/>
      <c r="F88" s="527"/>
      <c r="G88" s="527"/>
      <c r="H88" s="527"/>
      <c r="I88" s="527"/>
      <c r="J88" s="528"/>
      <c r="L88" s="513"/>
      <c r="M88" s="513"/>
      <c r="N88" s="513"/>
      <c r="O88" s="513"/>
      <c r="P88" s="513"/>
      <c r="Q88" s="513"/>
      <c r="R88" s="513"/>
      <c r="S88" s="365"/>
      <c r="T88" s="142"/>
    </row>
    <row r="89" spans="2:20" ht="16.149999999999999" customHeight="1" x14ac:dyDescent="0.35">
      <c r="B89" s="526"/>
      <c r="C89" s="527"/>
      <c r="D89" s="527"/>
      <c r="E89" s="527"/>
      <c r="F89" s="527"/>
      <c r="G89" s="527"/>
      <c r="H89" s="527"/>
      <c r="I89" s="527"/>
      <c r="J89" s="528"/>
      <c r="L89" s="513"/>
      <c r="M89" s="513"/>
      <c r="N89" s="513"/>
      <c r="O89" s="513"/>
      <c r="P89" s="513"/>
      <c r="Q89" s="513"/>
      <c r="R89" s="513"/>
      <c r="S89" s="365"/>
      <c r="T89" s="142"/>
    </row>
    <row r="90" spans="2:20" ht="16.149999999999999" customHeight="1" x14ac:dyDescent="0.35">
      <c r="B90" s="64"/>
      <c r="C90" s="65"/>
      <c r="D90" s="65"/>
      <c r="E90" s="65"/>
      <c r="F90" s="65"/>
      <c r="G90" s="65"/>
      <c r="H90" s="65"/>
      <c r="I90" s="65"/>
      <c r="J90" s="53"/>
      <c r="L90" s="513"/>
      <c r="M90" s="513"/>
      <c r="N90" s="513"/>
      <c r="O90" s="513"/>
      <c r="P90" s="513"/>
      <c r="Q90" s="513"/>
      <c r="R90" s="513"/>
      <c r="S90" s="365"/>
      <c r="T90" s="142"/>
    </row>
    <row r="91" spans="2:20" ht="16.149999999999999" customHeight="1" x14ac:dyDescent="0.35">
      <c r="B91" s="30" t="s">
        <v>702</v>
      </c>
      <c r="C91" s="44"/>
      <c r="D91" s="44"/>
      <c r="E91" s="46" t="s">
        <v>703</v>
      </c>
      <c r="F91" s="54"/>
      <c r="G91" s="46"/>
      <c r="H91" s="67"/>
      <c r="I91" s="44"/>
      <c r="J91" s="53"/>
      <c r="L91" s="513"/>
      <c r="M91" s="513"/>
      <c r="N91" s="513"/>
      <c r="O91" s="513"/>
      <c r="P91" s="513"/>
      <c r="Q91" s="513"/>
      <c r="R91" s="513"/>
      <c r="S91" s="365"/>
      <c r="T91" s="142"/>
    </row>
    <row r="92" spans="2:20" ht="16.149999999999999" customHeight="1" x14ac:dyDescent="0.35">
      <c r="B92" s="30"/>
      <c r="C92" s="44"/>
      <c r="D92" s="44"/>
      <c r="E92" s="31"/>
      <c r="F92" s="54"/>
      <c r="G92" s="46"/>
      <c r="H92" s="46"/>
      <c r="I92" s="44"/>
      <c r="J92" s="53"/>
      <c r="L92" s="513"/>
      <c r="M92" s="513"/>
      <c r="N92" s="513"/>
      <c r="O92" s="513"/>
      <c r="P92" s="513"/>
      <c r="Q92" s="513"/>
      <c r="R92" s="513"/>
      <c r="S92" s="365"/>
      <c r="T92" s="142"/>
    </row>
    <row r="93" spans="2:20" ht="16.149999999999999" customHeight="1" x14ac:dyDescent="0.35">
      <c r="B93" s="520" t="s">
        <v>284</v>
      </c>
      <c r="C93" s="521"/>
      <c r="D93" s="521"/>
      <c r="E93" s="521"/>
      <c r="F93" s="521"/>
      <c r="G93" s="521"/>
      <c r="H93" s="521"/>
      <c r="I93" s="521"/>
      <c r="J93" s="522"/>
      <c r="L93" s="365"/>
      <c r="M93" s="365"/>
      <c r="N93" s="365"/>
      <c r="O93" s="365"/>
      <c r="P93" s="365"/>
      <c r="Q93" s="365"/>
      <c r="R93" s="365"/>
      <c r="S93" s="365"/>
      <c r="T93" s="142"/>
    </row>
    <row r="94" spans="2:20" ht="16.149999999999999" customHeight="1" x14ac:dyDescent="0.35">
      <c r="B94" s="502" t="s">
        <v>285</v>
      </c>
      <c r="C94" s="503"/>
      <c r="D94" s="503"/>
      <c r="E94" s="503"/>
      <c r="F94" s="503"/>
      <c r="G94" s="503"/>
      <c r="H94" s="503"/>
      <c r="I94" s="503"/>
      <c r="J94" s="504"/>
      <c r="L94" s="501" t="s">
        <v>788</v>
      </c>
      <c r="M94" s="501"/>
      <c r="N94" s="501"/>
      <c r="O94" s="501"/>
      <c r="P94" s="501"/>
      <c r="Q94" s="501"/>
      <c r="R94" s="501"/>
      <c r="S94" s="365"/>
      <c r="T94" s="142"/>
    </row>
    <row r="95" spans="2:20" ht="16.149999999999999" customHeight="1" x14ac:dyDescent="0.35">
      <c r="B95" s="502"/>
      <c r="C95" s="503"/>
      <c r="D95" s="503"/>
      <c r="E95" s="503"/>
      <c r="F95" s="503"/>
      <c r="G95" s="503"/>
      <c r="H95" s="503"/>
      <c r="I95" s="503"/>
      <c r="J95" s="504"/>
      <c r="L95" s="501"/>
      <c r="M95" s="501"/>
      <c r="N95" s="501"/>
      <c r="O95" s="501"/>
      <c r="P95" s="501"/>
      <c r="Q95" s="501"/>
      <c r="R95" s="501"/>
      <c r="S95" s="365"/>
      <c r="T95" s="142"/>
    </row>
    <row r="96" spans="2:20" ht="16.149999999999999" customHeight="1" x14ac:dyDescent="0.35">
      <c r="B96" s="502"/>
      <c r="C96" s="503"/>
      <c r="D96" s="503"/>
      <c r="E96" s="503"/>
      <c r="F96" s="503"/>
      <c r="G96" s="503"/>
      <c r="H96" s="503"/>
      <c r="I96" s="503"/>
      <c r="J96" s="504"/>
      <c r="L96" s="501"/>
      <c r="M96" s="501"/>
      <c r="N96" s="501"/>
      <c r="O96" s="501"/>
      <c r="P96" s="501"/>
      <c r="Q96" s="501"/>
      <c r="R96" s="501"/>
      <c r="S96" s="365"/>
      <c r="T96" s="142"/>
    </row>
    <row r="97" spans="2:20" ht="43.5" customHeight="1" x14ac:dyDescent="0.35">
      <c r="B97" s="502"/>
      <c r="C97" s="503"/>
      <c r="D97" s="503"/>
      <c r="E97" s="503"/>
      <c r="F97" s="503"/>
      <c r="G97" s="503"/>
      <c r="H97" s="503"/>
      <c r="I97" s="503"/>
      <c r="J97" s="504"/>
      <c r="L97" s="501"/>
      <c r="M97" s="501"/>
      <c r="N97" s="501"/>
      <c r="O97" s="501"/>
      <c r="P97" s="501"/>
      <c r="Q97" s="501"/>
      <c r="R97" s="501"/>
      <c r="S97" s="365"/>
      <c r="T97" s="142"/>
    </row>
    <row r="98" spans="2:20" ht="16.149999999999999" customHeight="1" x14ac:dyDescent="0.35">
      <c r="B98" s="68"/>
      <c r="C98" s="69"/>
      <c r="D98" s="69"/>
      <c r="E98" s="69"/>
      <c r="F98" s="69"/>
      <c r="G98" s="69"/>
      <c r="H98" s="69"/>
      <c r="I98" s="69"/>
      <c r="J98" s="70"/>
      <c r="L98" s="501"/>
      <c r="M98" s="501"/>
      <c r="N98" s="501"/>
      <c r="O98" s="501"/>
      <c r="P98" s="501"/>
      <c r="Q98" s="501"/>
      <c r="R98" s="501"/>
      <c r="S98" s="365"/>
      <c r="T98" s="142"/>
    </row>
    <row r="99" spans="2:20" ht="16.149999999999999" customHeight="1" x14ac:dyDescent="0.35">
      <c r="B99" s="68" t="s">
        <v>169</v>
      </c>
      <c r="C99" s="69"/>
      <c r="D99" s="69"/>
      <c r="E99" s="69"/>
      <c r="F99" s="69"/>
      <c r="G99" s="69"/>
      <c r="H99" s="69"/>
      <c r="I99" s="69"/>
      <c r="J99" s="70"/>
      <c r="L99" s="501"/>
      <c r="M99" s="501"/>
      <c r="N99" s="501"/>
      <c r="O99" s="501"/>
      <c r="P99" s="501"/>
      <c r="Q99" s="501"/>
      <c r="R99" s="501"/>
      <c r="S99" s="365"/>
      <c r="T99" s="142"/>
    </row>
    <row r="100" spans="2:20" ht="16.149999999999999" customHeight="1" x14ac:dyDescent="0.35">
      <c r="B100" s="523"/>
      <c r="C100" s="524"/>
      <c r="D100" s="524"/>
      <c r="E100" s="524"/>
      <c r="F100" s="524"/>
      <c r="G100" s="524"/>
      <c r="H100" s="524"/>
      <c r="I100" s="525"/>
      <c r="J100" s="53"/>
      <c r="L100" s="501"/>
      <c r="M100" s="501"/>
      <c r="N100" s="501"/>
      <c r="O100" s="501"/>
      <c r="P100" s="501"/>
      <c r="Q100" s="501"/>
      <c r="R100" s="501"/>
      <c r="T100" s="142"/>
    </row>
    <row r="101" spans="2:20" ht="16.149999999999999" customHeight="1" x14ac:dyDescent="0.35">
      <c r="B101" s="83" t="s">
        <v>789</v>
      </c>
      <c r="C101" s="285"/>
      <c r="D101" s="285"/>
      <c r="E101" s="285"/>
      <c r="F101" s="285"/>
      <c r="G101" s="285"/>
      <c r="H101" s="285"/>
      <c r="I101" s="285"/>
      <c r="J101" s="71"/>
      <c r="T101" s="142"/>
    </row>
    <row r="102" spans="2:20" ht="16.149999999999999" customHeight="1" x14ac:dyDescent="0.35">
      <c r="B102" s="523"/>
      <c r="C102" s="524"/>
      <c r="D102" s="525"/>
      <c r="E102" s="285"/>
      <c r="F102" s="285"/>
      <c r="G102" s="285"/>
      <c r="H102" s="285"/>
      <c r="I102" s="285"/>
      <c r="J102" s="53"/>
      <c r="T102" s="142"/>
    </row>
    <row r="103" spans="2:20" ht="16.149999999999999" customHeight="1" x14ac:dyDescent="0.35">
      <c r="B103" s="315" t="s">
        <v>704</v>
      </c>
      <c r="C103" s="316"/>
      <c r="D103" s="316"/>
      <c r="E103" s="316"/>
      <c r="F103" s="316"/>
      <c r="G103" s="316"/>
      <c r="H103" s="316"/>
      <c r="I103" s="316"/>
      <c r="J103" s="53"/>
      <c r="T103" s="142"/>
    </row>
    <row r="104" spans="2:20" ht="16.149999999999999" customHeight="1" x14ac:dyDescent="0.35">
      <c r="B104" s="523"/>
      <c r="C104" s="524"/>
      <c r="D104" s="524"/>
      <c r="E104" s="524"/>
      <c r="F104" s="524"/>
      <c r="G104" s="524"/>
      <c r="H104" s="524"/>
      <c r="I104" s="525"/>
      <c r="J104" s="53"/>
      <c r="T104" s="142"/>
    </row>
    <row r="105" spans="2:20" ht="16.149999999999999" customHeight="1" x14ac:dyDescent="0.35">
      <c r="B105" s="83" t="s">
        <v>789</v>
      </c>
      <c r="C105" s="285"/>
      <c r="D105" s="285"/>
      <c r="E105" s="285"/>
      <c r="F105" s="285"/>
      <c r="G105" s="285"/>
      <c r="H105" s="285"/>
      <c r="I105" s="285"/>
      <c r="J105" s="53"/>
      <c r="T105" s="142"/>
    </row>
    <row r="106" spans="2:20" ht="16.149999999999999" customHeight="1" x14ac:dyDescent="0.35">
      <c r="B106" s="523"/>
      <c r="C106" s="524"/>
      <c r="D106" s="525"/>
      <c r="E106" s="285"/>
      <c r="F106" s="285"/>
      <c r="G106" s="285"/>
      <c r="H106" s="285"/>
      <c r="I106" s="285"/>
      <c r="J106" s="53"/>
      <c r="T106" s="142"/>
    </row>
    <row r="107" spans="2:20" ht="16.149999999999999" customHeight="1" x14ac:dyDescent="0.35">
      <c r="B107" s="315" t="s">
        <v>705</v>
      </c>
      <c r="C107" s="316"/>
      <c r="D107" s="316"/>
      <c r="E107" s="316"/>
      <c r="F107" s="316"/>
      <c r="G107" s="316"/>
      <c r="H107" s="316"/>
      <c r="I107" s="316"/>
      <c r="J107" s="53"/>
      <c r="T107" s="142"/>
    </row>
    <row r="108" spans="2:20" ht="16.149999999999999" customHeight="1" x14ac:dyDescent="0.35">
      <c r="B108" s="523"/>
      <c r="C108" s="524"/>
      <c r="D108" s="524"/>
      <c r="E108" s="524"/>
      <c r="F108" s="524"/>
      <c r="G108" s="524"/>
      <c r="H108" s="524"/>
      <c r="I108" s="525"/>
      <c r="J108" s="53"/>
      <c r="T108" s="142"/>
    </row>
    <row r="109" spans="2:20" ht="16.149999999999999" customHeight="1" x14ac:dyDescent="0.35">
      <c r="B109" s="83" t="s">
        <v>789</v>
      </c>
      <c r="C109" s="285"/>
      <c r="D109" s="285"/>
      <c r="E109" s="285"/>
      <c r="F109" s="285"/>
      <c r="G109" s="285"/>
      <c r="H109" s="285"/>
      <c r="I109" s="285"/>
      <c r="J109" s="53"/>
      <c r="T109" s="142"/>
    </row>
    <row r="110" spans="2:20" ht="16.149999999999999" customHeight="1" x14ac:dyDescent="0.35">
      <c r="B110" s="523"/>
      <c r="C110" s="524"/>
      <c r="D110" s="525"/>
      <c r="E110" s="285"/>
      <c r="F110" s="285"/>
      <c r="G110" s="285"/>
      <c r="H110" s="285"/>
      <c r="I110" s="285"/>
      <c r="J110" s="53"/>
      <c r="T110" s="142"/>
    </row>
    <row r="111" spans="2:20" ht="16.149999999999999" customHeight="1" x14ac:dyDescent="0.35">
      <c r="B111" s="72"/>
      <c r="C111" s="73"/>
      <c r="D111" s="73"/>
      <c r="E111" s="73"/>
      <c r="F111" s="73"/>
      <c r="G111" s="73"/>
      <c r="H111" s="73"/>
      <c r="I111" s="74"/>
      <c r="J111" s="59"/>
      <c r="T111" s="142"/>
    </row>
    <row r="112" spans="2:20" ht="16.149999999999999" customHeight="1" x14ac:dyDescent="0.35">
      <c r="B112" s="60" t="s">
        <v>706</v>
      </c>
      <c r="C112" s="62"/>
      <c r="D112" s="62"/>
      <c r="E112" s="62"/>
      <c r="F112" s="62"/>
      <c r="G112" s="62"/>
      <c r="H112" s="62"/>
      <c r="I112" s="62"/>
      <c r="J112" s="75"/>
      <c r="L112" s="76"/>
    </row>
    <row r="113" spans="2:18" ht="16.149999999999999" customHeight="1" x14ac:dyDescent="0.35">
      <c r="B113" s="77"/>
      <c r="C113" s="65"/>
      <c r="D113" s="65"/>
      <c r="E113" s="65"/>
      <c r="F113" s="65"/>
      <c r="G113" s="65"/>
      <c r="H113" s="65"/>
      <c r="I113" s="65"/>
      <c r="J113" s="53"/>
    </row>
    <row r="114" spans="2:18" ht="16.149999999999999" customHeight="1" x14ac:dyDescent="0.35">
      <c r="B114" s="64" t="s">
        <v>153</v>
      </c>
      <c r="C114" s="65"/>
      <c r="D114" s="65"/>
      <c r="E114" s="65"/>
      <c r="F114" s="66"/>
      <c r="G114" s="65"/>
      <c r="H114" s="65"/>
      <c r="I114" s="65"/>
      <c r="J114" s="53"/>
      <c r="L114" s="23" t="s">
        <v>11</v>
      </c>
      <c r="M114" s="23"/>
      <c r="N114" s="23"/>
      <c r="O114" s="23"/>
      <c r="P114" s="23"/>
      <c r="Q114" s="23"/>
      <c r="R114" s="23"/>
    </row>
    <row r="115" spans="2:18" ht="16.149999999999999" customHeight="1" x14ac:dyDescent="0.35">
      <c r="B115" s="361" t="s">
        <v>278</v>
      </c>
      <c r="C115" s="65"/>
      <c r="D115" s="65"/>
      <c r="E115" s="65"/>
      <c r="F115" s="65"/>
      <c r="G115" s="65"/>
      <c r="H115" s="67"/>
      <c r="I115" s="65"/>
      <c r="J115" s="53"/>
      <c r="L115" s="499" t="s">
        <v>12</v>
      </c>
      <c r="M115" s="499"/>
      <c r="N115" s="499"/>
      <c r="O115" s="499"/>
      <c r="P115" s="499"/>
      <c r="Q115" s="499"/>
      <c r="R115" s="499"/>
    </row>
    <row r="116" spans="2:18" ht="16.149999999999999" customHeight="1" x14ac:dyDescent="0.35">
      <c r="B116" s="30" t="s">
        <v>707</v>
      </c>
      <c r="C116" s="44"/>
      <c r="D116" s="44"/>
      <c r="E116" s="46" t="s">
        <v>708</v>
      </c>
      <c r="F116" s="54"/>
      <c r="G116" s="65"/>
      <c r="H116" s="67"/>
      <c r="I116" s="65"/>
      <c r="J116" s="53"/>
      <c r="L116" s="499"/>
      <c r="M116" s="499"/>
      <c r="N116" s="499"/>
      <c r="O116" s="499"/>
      <c r="P116" s="499"/>
      <c r="Q116" s="499"/>
      <c r="R116" s="499"/>
    </row>
    <row r="117" spans="2:18" ht="16.149999999999999" customHeight="1" x14ac:dyDescent="0.35">
      <c r="B117" s="64"/>
      <c r="C117" s="65"/>
      <c r="D117" s="65"/>
      <c r="E117" s="65"/>
      <c r="F117" s="65"/>
      <c r="G117" s="65"/>
      <c r="H117" s="65"/>
      <c r="I117" s="65"/>
      <c r="J117" s="53"/>
      <c r="L117" s="23" t="s">
        <v>13</v>
      </c>
      <c r="M117" s="23"/>
      <c r="N117" s="23"/>
      <c r="O117" s="23"/>
      <c r="P117" s="23"/>
      <c r="Q117" s="23"/>
      <c r="R117" s="23"/>
    </row>
    <row r="118" spans="2:18" ht="16.149999999999999" customHeight="1" x14ac:dyDescent="0.35">
      <c r="B118" s="64"/>
      <c r="C118" s="65"/>
      <c r="D118" s="65"/>
      <c r="E118" s="65"/>
      <c r="F118" s="65"/>
      <c r="G118" s="65"/>
      <c r="H118" s="65"/>
      <c r="I118" s="65"/>
      <c r="J118" s="53"/>
      <c r="L118" s="23" t="s">
        <v>14</v>
      </c>
      <c r="M118" s="23"/>
      <c r="N118" s="23"/>
      <c r="O118" s="23"/>
      <c r="P118" s="23"/>
      <c r="Q118" s="23"/>
      <c r="R118" s="23"/>
    </row>
    <row r="119" spans="2:18" ht="16.149999999999999" customHeight="1" x14ac:dyDescent="0.35">
      <c r="B119" s="78"/>
      <c r="C119" s="45"/>
      <c r="D119" s="45"/>
      <c r="E119" s="45"/>
      <c r="F119" s="45"/>
      <c r="G119" s="45"/>
      <c r="H119" s="45"/>
      <c r="I119" s="45"/>
      <c r="J119" s="42"/>
      <c r="L119" s="362" t="s">
        <v>15</v>
      </c>
      <c r="M119" s="23"/>
      <c r="N119" s="23"/>
      <c r="O119" s="23"/>
      <c r="P119" s="23"/>
      <c r="Q119" s="23"/>
      <c r="R119" s="23"/>
    </row>
    <row r="120" spans="2:18" ht="16.149999999999999" customHeight="1" x14ac:dyDescent="0.35">
      <c r="B120" s="79" t="s">
        <v>10</v>
      </c>
      <c r="C120" s="45"/>
      <c r="D120" s="45"/>
      <c r="E120" s="45"/>
      <c r="F120" s="45"/>
      <c r="G120" s="45"/>
      <c r="H120" s="45"/>
      <c r="I120" s="45"/>
      <c r="J120" s="42"/>
    </row>
    <row r="121" spans="2:18" ht="16.149999999999999" customHeight="1" x14ac:dyDescent="0.35">
      <c r="B121" s="79"/>
      <c r="C121" s="45"/>
      <c r="D121" s="45"/>
      <c r="E121" s="45"/>
      <c r="F121" s="45"/>
      <c r="G121" s="45"/>
      <c r="H121" s="45"/>
      <c r="I121" s="45"/>
      <c r="J121" s="42"/>
    </row>
    <row r="122" spans="2:18" ht="16.149999999999999" customHeight="1" x14ac:dyDescent="0.35">
      <c r="B122" s="78" t="s">
        <v>134</v>
      </c>
      <c r="C122" s="45"/>
      <c r="D122" s="45"/>
      <c r="E122" s="45"/>
      <c r="F122" s="45"/>
      <c r="G122" s="45"/>
      <c r="H122" s="45"/>
      <c r="I122" s="45"/>
      <c r="J122" s="42"/>
      <c r="L122" s="500" t="s">
        <v>321</v>
      </c>
      <c r="M122" s="500"/>
      <c r="N122" s="500"/>
      <c r="O122" s="500"/>
      <c r="P122" s="500"/>
      <c r="Q122" s="500"/>
      <c r="R122" s="500"/>
    </row>
    <row r="123" spans="2:18" ht="300" customHeight="1" x14ac:dyDescent="0.35">
      <c r="B123" s="517"/>
      <c r="C123" s="518"/>
      <c r="D123" s="518"/>
      <c r="E123" s="518"/>
      <c r="F123" s="518"/>
      <c r="G123" s="518"/>
      <c r="H123" s="518"/>
      <c r="I123" s="519"/>
      <c r="J123" s="80"/>
      <c r="L123" s="500"/>
      <c r="M123" s="500"/>
      <c r="N123" s="500"/>
      <c r="O123" s="500"/>
      <c r="P123" s="500"/>
      <c r="Q123" s="500"/>
      <c r="R123" s="500"/>
    </row>
    <row r="124" spans="2:18" ht="16.149999999999999" customHeight="1" x14ac:dyDescent="0.35">
      <c r="B124" s="81" t="str">
        <f>"1500 tecken ("&amp;TEXT(LEN(B123),"0")&amp;" använda)"</f>
        <v>1500 tecken (0 använda)</v>
      </c>
      <c r="C124" s="57"/>
      <c r="D124" s="57"/>
      <c r="E124" s="57"/>
      <c r="F124" s="57"/>
      <c r="G124" s="57"/>
      <c r="H124" s="57"/>
      <c r="I124" s="57"/>
      <c r="J124" s="82"/>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 ref="E35:I35"/>
    <mergeCell ref="E36:I36"/>
    <mergeCell ref="E37:I37"/>
    <mergeCell ref="L70:R74"/>
    <mergeCell ref="B57:I57"/>
    <mergeCell ref="B51:I51"/>
    <mergeCell ref="B53:I53"/>
    <mergeCell ref="B55:I55"/>
    <mergeCell ref="B44:J45"/>
    <mergeCell ref="L44:R46"/>
    <mergeCell ref="L64:R68"/>
    <mergeCell ref="L55:R58"/>
    <mergeCell ref="B88:J89"/>
    <mergeCell ref="B110:D110"/>
    <mergeCell ref="E32:I32"/>
    <mergeCell ref="E22:I22"/>
    <mergeCell ref="B59:I59"/>
    <mergeCell ref="B72:D72"/>
    <mergeCell ref="F72:I72"/>
    <mergeCell ref="B70:I70"/>
    <mergeCell ref="B63:E63"/>
    <mergeCell ref="G63:I63"/>
    <mergeCell ref="B66:E66"/>
    <mergeCell ref="G66:I66"/>
    <mergeCell ref="B61:E61"/>
    <mergeCell ref="B68:E68"/>
    <mergeCell ref="B40:I40"/>
    <mergeCell ref="E33:I33"/>
    <mergeCell ref="L115:R116"/>
    <mergeCell ref="L122:R123"/>
    <mergeCell ref="L94:R100"/>
    <mergeCell ref="B94:J97"/>
    <mergeCell ref="B81:D81"/>
    <mergeCell ref="F81:I81"/>
    <mergeCell ref="L78:R85"/>
    <mergeCell ref="L87:R92"/>
    <mergeCell ref="B79:I79"/>
    <mergeCell ref="B123:I123"/>
    <mergeCell ref="B93:J93"/>
    <mergeCell ref="B100:I100"/>
    <mergeCell ref="B102:D102"/>
    <mergeCell ref="B104:I104"/>
    <mergeCell ref="B106:D106"/>
    <mergeCell ref="B108:I108"/>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3:I123 B40:I40" xr:uid="{00000000-0002-0000-0200-000000000000}">
      <formula1>1500</formula1>
    </dataValidation>
  </dataValidations>
  <hyperlinks>
    <hyperlink ref="M2:O2" location="'Börja här'!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&amp;L&amp;A&amp;C&amp;R&amp;P(&amp;N)</oddHeader>
  </headerFooter>
  <rowBreaks count="3" manualBreakCount="3">
    <brk id="38" max="16383" man="1"/>
    <brk id="48" max="16383" man="1"/>
    <brk id="11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171450</xdr:colOff>
                    <xdr:row>4</xdr:row>
                    <xdr:rowOff>241300</xdr:rowOff>
                  </from>
                  <to>
                    <xdr:col>2</xdr:col>
                    <xdr:colOff>552450</xdr:colOff>
                    <xdr:row>6</xdr:row>
                    <xdr:rowOff>19050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69850</xdr:colOff>
                    <xdr:row>5</xdr:row>
                    <xdr:rowOff>0</xdr:rowOff>
                  </from>
                  <to>
                    <xdr:col>8</xdr:col>
                    <xdr:colOff>450850</xdr:colOff>
                    <xdr:row>6</xdr:row>
                    <xdr:rowOff>31750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495300</xdr:colOff>
                    <xdr:row>25</xdr:row>
                    <xdr:rowOff>228600</xdr:rowOff>
                  </from>
                  <to>
                    <xdr:col>1</xdr:col>
                    <xdr:colOff>857250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304800</xdr:colOff>
                    <xdr:row>26</xdr:row>
                    <xdr:rowOff>0</xdr:rowOff>
                  </from>
                  <to>
                    <xdr:col>5</xdr:col>
                    <xdr:colOff>165100</xdr:colOff>
                    <xdr:row>27</xdr:row>
                    <xdr:rowOff>19050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514350</xdr:colOff>
                    <xdr:row>75</xdr:row>
                    <xdr:rowOff>0</xdr:rowOff>
                  </from>
                  <to>
                    <xdr:col>1</xdr:col>
                    <xdr:colOff>889000</xdr:colOff>
                    <xdr:row>76</xdr:row>
                    <xdr:rowOff>31750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514350</xdr:colOff>
                    <xdr:row>75</xdr:row>
                    <xdr:rowOff>0</xdr:rowOff>
                  </from>
                  <to>
                    <xdr:col>5</xdr:col>
                    <xdr:colOff>361950</xdr:colOff>
                    <xdr:row>76</xdr:row>
                    <xdr:rowOff>31750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514350</xdr:colOff>
                    <xdr:row>83</xdr:row>
                    <xdr:rowOff>241300</xdr:rowOff>
                  </from>
                  <to>
                    <xdr:col>1</xdr:col>
                    <xdr:colOff>889000</xdr:colOff>
                    <xdr:row>85</xdr:row>
                    <xdr:rowOff>19050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514350</xdr:colOff>
                    <xdr:row>83</xdr:row>
                    <xdr:rowOff>241300</xdr:rowOff>
                  </from>
                  <to>
                    <xdr:col>5</xdr:col>
                    <xdr:colOff>361950</xdr:colOff>
                    <xdr:row>85</xdr:row>
                    <xdr:rowOff>19050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514350</xdr:colOff>
                    <xdr:row>11</xdr:row>
                    <xdr:rowOff>241300</xdr:rowOff>
                  </from>
                  <to>
                    <xdr:col>1</xdr:col>
                    <xdr:colOff>889000</xdr:colOff>
                    <xdr:row>13</xdr:row>
                    <xdr:rowOff>19050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323850</xdr:colOff>
                    <xdr:row>11</xdr:row>
                    <xdr:rowOff>241300</xdr:rowOff>
                  </from>
                  <to>
                    <xdr:col>5</xdr:col>
                    <xdr:colOff>184150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514350</xdr:colOff>
                    <xdr:row>45</xdr:row>
                    <xdr:rowOff>241300</xdr:rowOff>
                  </from>
                  <to>
                    <xdr:col>1</xdr:col>
                    <xdr:colOff>889000</xdr:colOff>
                    <xdr:row>47</xdr:row>
                    <xdr:rowOff>19050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323850</xdr:colOff>
                    <xdr:row>45</xdr:row>
                    <xdr:rowOff>241300</xdr:rowOff>
                  </from>
                  <to>
                    <xdr:col>5</xdr:col>
                    <xdr:colOff>184150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514350</xdr:colOff>
                    <xdr:row>89</xdr:row>
                    <xdr:rowOff>241300</xdr:rowOff>
                  </from>
                  <to>
                    <xdr:col>1</xdr:col>
                    <xdr:colOff>889000</xdr:colOff>
                    <xdr:row>91</xdr:row>
                    <xdr:rowOff>19050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514350</xdr:colOff>
                    <xdr:row>89</xdr:row>
                    <xdr:rowOff>241300</xdr:rowOff>
                  </from>
                  <to>
                    <xdr:col>5</xdr:col>
                    <xdr:colOff>361950</xdr:colOff>
                    <xdr:row>91</xdr:row>
                    <xdr:rowOff>19050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514350</xdr:colOff>
                    <xdr:row>114</xdr:row>
                    <xdr:rowOff>241300</xdr:rowOff>
                  </from>
                  <to>
                    <xdr:col>1</xdr:col>
                    <xdr:colOff>889000</xdr:colOff>
                    <xdr:row>116</xdr:row>
                    <xdr:rowOff>19050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514350</xdr:colOff>
                    <xdr:row>114</xdr:row>
                    <xdr:rowOff>241300</xdr:rowOff>
                  </from>
                  <to>
                    <xdr:col>5</xdr:col>
                    <xdr:colOff>361950</xdr:colOff>
                    <xdr:row>116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23046875" defaultRowHeight="15.5" x14ac:dyDescent="0.35"/>
  <cols>
    <col min="1" max="1" width="3.765625" style="150" customWidth="1"/>
    <col min="2" max="2" width="4.765625" style="150" customWidth="1"/>
    <col min="3" max="4" width="40.765625" style="150" customWidth="1"/>
    <col min="5" max="5" width="19.765625" style="150" customWidth="1"/>
    <col min="6" max="6" width="3.23046875" style="150" customWidth="1"/>
    <col min="7" max="7" width="7.23046875" style="150" customWidth="1"/>
    <col min="8" max="16384" width="9.23046875" style="150"/>
  </cols>
  <sheetData>
    <row r="1" spans="1:10" x14ac:dyDescent="0.35">
      <c r="A1" s="7" t="s">
        <v>186</v>
      </c>
    </row>
    <row r="2" spans="1:10" x14ac:dyDescent="0.35">
      <c r="A2" s="7"/>
    </row>
    <row r="3" spans="1:10" x14ac:dyDescent="0.35">
      <c r="B3" s="578" t="s">
        <v>417</v>
      </c>
      <c r="C3" s="578"/>
      <c r="D3" s="578"/>
      <c r="E3" s="578"/>
      <c r="F3" s="578"/>
    </row>
    <row r="4" spans="1:10" x14ac:dyDescent="0.35">
      <c r="B4" s="578"/>
      <c r="C4" s="578"/>
      <c r="D4" s="578"/>
      <c r="E4" s="578"/>
      <c r="F4" s="578"/>
    </row>
    <row r="6" spans="1:10" x14ac:dyDescent="0.35">
      <c r="B6" s="212"/>
      <c r="C6" s="215"/>
      <c r="D6" s="124"/>
      <c r="E6" s="124"/>
      <c r="F6" s="125"/>
      <c r="H6" s="555" t="s">
        <v>709</v>
      </c>
      <c r="I6" s="556"/>
      <c r="J6" s="557"/>
    </row>
    <row r="7" spans="1:10" x14ac:dyDescent="0.35">
      <c r="B7" s="20"/>
      <c r="C7" s="128" t="s">
        <v>187</v>
      </c>
      <c r="D7" s="21"/>
      <c r="E7" s="21"/>
      <c r="F7" s="22"/>
    </row>
    <row r="8" spans="1:10" x14ac:dyDescent="0.35">
      <c r="B8" s="20"/>
      <c r="C8" s="128"/>
      <c r="D8" s="21"/>
      <c r="E8" s="21"/>
      <c r="F8" s="22"/>
    </row>
    <row r="9" spans="1:10" x14ac:dyDescent="0.35">
      <c r="B9" s="20"/>
      <c r="C9" s="21"/>
      <c r="D9" s="21"/>
      <c r="E9" s="21"/>
      <c r="F9" s="22"/>
    </row>
    <row r="10" spans="1:10" x14ac:dyDescent="0.35">
      <c r="B10" s="20"/>
      <c r="C10" s="216" t="s">
        <v>272</v>
      </c>
      <c r="D10" s="216" t="s">
        <v>710</v>
      </c>
      <c r="E10" s="216" t="s">
        <v>188</v>
      </c>
      <c r="F10" s="22"/>
    </row>
    <row r="11" spans="1:10" ht="30" customHeight="1" x14ac:dyDescent="0.35">
      <c r="B11" s="20"/>
      <c r="C11" s="217"/>
      <c r="D11" s="217"/>
      <c r="E11" s="335"/>
      <c r="F11" s="22"/>
    </row>
    <row r="12" spans="1:10" ht="30" customHeight="1" x14ac:dyDescent="0.35">
      <c r="B12" s="20"/>
      <c r="C12" s="217"/>
      <c r="D12" s="217"/>
      <c r="E12" s="335"/>
      <c r="F12" s="22"/>
    </row>
    <row r="13" spans="1:10" ht="30" customHeight="1" x14ac:dyDescent="0.35">
      <c r="B13" s="20"/>
      <c r="C13" s="217"/>
      <c r="D13" s="217"/>
      <c r="E13" s="335"/>
      <c r="F13" s="22"/>
    </row>
    <row r="14" spans="1:10" ht="30" customHeight="1" x14ac:dyDescent="0.35">
      <c r="B14" s="20"/>
      <c r="C14" s="217"/>
      <c r="D14" s="217"/>
      <c r="E14" s="335"/>
      <c r="F14" s="22"/>
    </row>
    <row r="15" spans="1:10" ht="30" customHeight="1" x14ac:dyDescent="0.35">
      <c r="B15" s="20"/>
      <c r="C15" s="217"/>
      <c r="D15" s="217"/>
      <c r="E15" s="335"/>
      <c r="F15" s="22"/>
    </row>
    <row r="16" spans="1:10" ht="30" customHeight="1" x14ac:dyDescent="0.35">
      <c r="B16" s="20"/>
      <c r="C16" s="217"/>
      <c r="D16" s="217"/>
      <c r="E16" s="335"/>
      <c r="F16" s="22"/>
    </row>
    <row r="17" spans="2:6" ht="30" customHeight="1" x14ac:dyDescent="0.35">
      <c r="B17" s="20"/>
      <c r="C17" s="217"/>
      <c r="D17" s="217"/>
      <c r="E17" s="335"/>
      <c r="F17" s="22"/>
    </row>
    <row r="18" spans="2:6" ht="30" customHeight="1" x14ac:dyDescent="0.35">
      <c r="B18" s="20"/>
      <c r="C18" s="217"/>
      <c r="D18" s="217"/>
      <c r="E18" s="335"/>
      <c r="F18" s="22"/>
    </row>
    <row r="19" spans="2:6" ht="30" customHeight="1" x14ac:dyDescent="0.35">
      <c r="B19" s="20"/>
      <c r="C19" s="217"/>
      <c r="D19" s="217"/>
      <c r="E19" s="335"/>
      <c r="F19" s="22"/>
    </row>
    <row r="20" spans="2:6" ht="30" customHeight="1" x14ac:dyDescent="0.35">
      <c r="B20" s="20"/>
      <c r="C20" s="217"/>
      <c r="D20" s="217"/>
      <c r="E20" s="335"/>
      <c r="F20" s="22"/>
    </row>
    <row r="21" spans="2:6" ht="30" customHeight="1" x14ac:dyDescent="0.35">
      <c r="B21" s="20"/>
      <c r="C21" s="217"/>
      <c r="D21" s="217"/>
      <c r="E21" s="335"/>
      <c r="F21" s="22"/>
    </row>
    <row r="22" spans="2:6" ht="30" customHeight="1" x14ac:dyDescent="0.35">
      <c r="B22" s="20"/>
      <c r="C22" s="217"/>
      <c r="D22" s="217"/>
      <c r="E22" s="335"/>
      <c r="F22" s="22"/>
    </row>
    <row r="23" spans="2:6" ht="30" customHeight="1" x14ac:dyDescent="0.35">
      <c r="B23" s="20"/>
      <c r="C23" s="217"/>
      <c r="D23" s="217"/>
      <c r="E23" s="335"/>
      <c r="F23" s="22"/>
    </row>
    <row r="24" spans="2:6" ht="30" customHeight="1" x14ac:dyDescent="0.35">
      <c r="B24" s="20"/>
      <c r="C24" s="217"/>
      <c r="D24" s="217"/>
      <c r="E24" s="335"/>
      <c r="F24" s="22"/>
    </row>
    <row r="25" spans="2:6" ht="30" customHeight="1" x14ac:dyDescent="0.35">
      <c r="B25" s="20"/>
      <c r="C25" s="217"/>
      <c r="D25" s="217"/>
      <c r="E25" s="335"/>
      <c r="F25" s="22"/>
    </row>
    <row r="26" spans="2:6" ht="30" customHeight="1" x14ac:dyDescent="0.35">
      <c r="B26" s="20"/>
      <c r="C26" s="217"/>
      <c r="D26" s="217"/>
      <c r="E26" s="335"/>
      <c r="F26" s="22"/>
    </row>
    <row r="27" spans="2:6" ht="30" customHeight="1" x14ac:dyDescent="0.35">
      <c r="B27" s="20"/>
      <c r="C27" s="217"/>
      <c r="D27" s="217"/>
      <c r="E27" s="335"/>
      <c r="F27" s="22"/>
    </row>
    <row r="28" spans="2:6" ht="30" customHeight="1" x14ac:dyDescent="0.35">
      <c r="B28" s="20"/>
      <c r="C28" s="217"/>
      <c r="D28" s="217"/>
      <c r="E28" s="335"/>
      <c r="F28" s="22"/>
    </row>
    <row r="29" spans="2:6" ht="30" customHeight="1" x14ac:dyDescent="0.35">
      <c r="B29" s="20"/>
      <c r="C29" s="217"/>
      <c r="D29" s="217"/>
      <c r="E29" s="335"/>
      <c r="F29" s="22"/>
    </row>
    <row r="30" spans="2:6" ht="30" customHeight="1" x14ac:dyDescent="0.35">
      <c r="B30" s="20"/>
      <c r="C30" s="217"/>
      <c r="D30" s="217"/>
      <c r="E30" s="335"/>
      <c r="F30" s="22"/>
    </row>
    <row r="31" spans="2:6" ht="30" customHeight="1" x14ac:dyDescent="0.35">
      <c r="B31" s="20"/>
      <c r="C31" s="217"/>
      <c r="D31" s="217"/>
      <c r="E31" s="335"/>
      <c r="F31" s="22"/>
    </row>
    <row r="32" spans="2:6" ht="30" customHeight="1" x14ac:dyDescent="0.35">
      <c r="B32" s="20"/>
      <c r="C32" s="217"/>
      <c r="D32" s="217"/>
      <c r="E32" s="335"/>
      <c r="F32" s="22"/>
    </row>
    <row r="33" spans="2:6" x14ac:dyDescent="0.35">
      <c r="B33" s="20"/>
      <c r="C33" s="21"/>
      <c r="D33" s="21"/>
      <c r="E33" s="21"/>
      <c r="F33" s="22"/>
    </row>
    <row r="34" spans="2:6" x14ac:dyDescent="0.35">
      <c r="B34" s="213"/>
      <c r="C34" s="129"/>
      <c r="D34" s="129"/>
      <c r="E34" s="129"/>
      <c r="F34" s="130"/>
    </row>
  </sheetData>
  <sheetProtection sheet="1" selectLockedCells="1"/>
  <mergeCells count="2">
    <mergeCell ref="H6:J6"/>
    <mergeCell ref="B3:F4"/>
  </mergeCells>
  <hyperlinks>
    <hyperlink ref="H6:J6" location="'Börja här'!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workbookViewId="0">
      <selection activeCell="M5" sqref="M5:O5"/>
    </sheetView>
  </sheetViews>
  <sheetFormatPr defaultColWidth="9.23046875" defaultRowHeight="15.5" x14ac:dyDescent="0.35"/>
  <cols>
    <col min="1" max="1" width="4.23046875" style="150" customWidth="1"/>
    <col min="2" max="2" width="3" style="150" customWidth="1"/>
    <col min="3" max="7" width="9.23046875" style="150"/>
    <col min="8" max="8" width="11.53515625" style="150" customWidth="1"/>
    <col min="9" max="10" width="9.23046875" style="150"/>
    <col min="11" max="11" width="3.23046875" style="150" customWidth="1"/>
    <col min="12" max="16384" width="9.23046875" style="150"/>
  </cols>
  <sheetData>
    <row r="1" spans="1:16" x14ac:dyDescent="0.35">
      <c r="A1" s="7" t="s">
        <v>191</v>
      </c>
      <c r="B1" s="7"/>
    </row>
    <row r="3" spans="1:16" ht="32.65" customHeight="1" x14ac:dyDescent="0.35">
      <c r="B3" s="579" t="s">
        <v>322</v>
      </c>
      <c r="C3" s="579"/>
      <c r="D3" s="579"/>
      <c r="E3" s="579"/>
      <c r="F3" s="579"/>
      <c r="G3" s="579"/>
      <c r="H3" s="579"/>
      <c r="I3" s="579"/>
      <c r="J3" s="579"/>
      <c r="K3" s="579"/>
    </row>
    <row r="4" spans="1:16" ht="16.5" customHeight="1" x14ac:dyDescent="0.35"/>
    <row r="5" spans="1:16" x14ac:dyDescent="0.35">
      <c r="B5" s="212"/>
      <c r="C5" s="293"/>
      <c r="D5" s="61"/>
      <c r="E5" s="62"/>
      <c r="F5" s="62"/>
      <c r="G5" s="62"/>
      <c r="H5" s="62"/>
      <c r="I5" s="62"/>
      <c r="J5" s="62"/>
      <c r="K5" s="63"/>
      <c r="M5" s="555" t="s">
        <v>711</v>
      </c>
      <c r="N5" s="556"/>
      <c r="O5" s="557"/>
    </row>
    <row r="6" spans="1:16" x14ac:dyDescent="0.35">
      <c r="B6" s="20"/>
      <c r="C6" s="266" t="s">
        <v>192</v>
      </c>
      <c r="D6" s="66"/>
      <c r="E6" s="254"/>
      <c r="F6" s="254"/>
      <c r="G6" s="254"/>
      <c r="H6" s="254"/>
      <c r="I6" s="254"/>
      <c r="J6" s="254"/>
      <c r="K6" s="255"/>
    </row>
    <row r="7" spans="1:16" x14ac:dyDescent="0.35">
      <c r="B7" s="20"/>
      <c r="C7" s="266"/>
      <c r="D7" s="66"/>
      <c r="E7" s="254"/>
      <c r="F7" s="254"/>
      <c r="G7" s="254"/>
      <c r="H7" s="254"/>
      <c r="I7" s="254"/>
      <c r="J7" s="254"/>
      <c r="K7" s="255"/>
    </row>
    <row r="8" spans="1:16" ht="15" customHeight="1" x14ac:dyDescent="0.35">
      <c r="B8" s="20"/>
      <c r="C8" s="254" t="s">
        <v>99</v>
      </c>
      <c r="D8" s="254"/>
      <c r="E8" s="254"/>
      <c r="F8" s="254"/>
      <c r="G8" s="254"/>
      <c r="H8" s="254"/>
      <c r="I8" s="254"/>
      <c r="J8" s="254"/>
      <c r="K8" s="255"/>
      <c r="M8" s="500" t="s">
        <v>358</v>
      </c>
      <c r="N8" s="500"/>
      <c r="O8" s="500"/>
      <c r="P8" s="500"/>
    </row>
    <row r="9" spans="1:16" ht="15" customHeight="1" x14ac:dyDescent="0.35">
      <c r="B9" s="20"/>
      <c r="C9" s="583"/>
      <c r="D9" s="584"/>
      <c r="E9" s="584"/>
      <c r="F9" s="584"/>
      <c r="G9" s="584"/>
      <c r="H9" s="584"/>
      <c r="I9" s="584"/>
      <c r="J9" s="584"/>
      <c r="K9" s="255"/>
      <c r="M9" s="500"/>
      <c r="N9" s="500"/>
      <c r="O9" s="500"/>
      <c r="P9" s="500"/>
    </row>
    <row r="10" spans="1:16" x14ac:dyDescent="0.35">
      <c r="B10" s="20"/>
      <c r="C10" s="254"/>
      <c r="D10" s="254"/>
      <c r="E10" s="254"/>
      <c r="F10" s="254"/>
      <c r="G10" s="254"/>
      <c r="H10" s="254"/>
      <c r="I10" s="254"/>
      <c r="J10" s="254"/>
      <c r="K10" s="255"/>
      <c r="M10" s="500"/>
      <c r="N10" s="500"/>
      <c r="O10" s="500"/>
      <c r="P10" s="500"/>
    </row>
    <row r="11" spans="1:16" x14ac:dyDescent="0.35">
      <c r="B11" s="20"/>
      <c r="C11" s="254" t="s">
        <v>262</v>
      </c>
      <c r="D11" s="254"/>
      <c r="E11" s="254"/>
      <c r="F11" s="254"/>
      <c r="G11" s="254"/>
      <c r="H11" s="308"/>
      <c r="I11" s="254" t="str">
        <f>"500 tecken ("&amp;TEXT(LEN(C12),"0")&amp;" använda)"</f>
        <v>500 tecken (0 använda)</v>
      </c>
      <c r="J11" s="254"/>
      <c r="K11" s="255"/>
      <c r="M11" s="500"/>
      <c r="N11" s="500"/>
      <c r="O11" s="500"/>
      <c r="P11" s="500"/>
    </row>
    <row r="12" spans="1:16" ht="138" customHeight="1" x14ac:dyDescent="0.35">
      <c r="B12" s="20"/>
      <c r="C12" s="585"/>
      <c r="D12" s="585"/>
      <c r="E12" s="585"/>
      <c r="F12" s="585"/>
      <c r="G12" s="585"/>
      <c r="H12" s="585"/>
      <c r="I12" s="585"/>
      <c r="J12" s="585"/>
      <c r="K12" s="261"/>
    </row>
    <row r="13" spans="1:16" x14ac:dyDescent="0.35">
      <c r="B13" s="213"/>
      <c r="C13" s="286"/>
      <c r="D13" s="286"/>
      <c r="E13" s="286"/>
      <c r="F13" s="286"/>
      <c r="G13" s="286"/>
      <c r="H13" s="286"/>
      <c r="I13" s="286"/>
      <c r="J13" s="286"/>
      <c r="K13" s="262"/>
    </row>
    <row r="14" spans="1:16" x14ac:dyDescent="0.35">
      <c r="B14" s="20"/>
      <c r="C14" s="258"/>
      <c r="D14" s="258"/>
      <c r="E14" s="258"/>
      <c r="F14" s="258"/>
      <c r="G14" s="258"/>
      <c r="H14" s="258"/>
      <c r="I14" s="258"/>
      <c r="J14" s="258"/>
      <c r="K14" s="261"/>
    </row>
    <row r="15" spans="1:16" x14ac:dyDescent="0.35">
      <c r="B15" s="20"/>
      <c r="C15" s="254" t="s">
        <v>112</v>
      </c>
      <c r="D15" s="254"/>
      <c r="E15" s="254"/>
      <c r="F15" s="254"/>
      <c r="G15" s="254"/>
      <c r="H15" s="254"/>
      <c r="I15" s="254"/>
      <c r="J15" s="254"/>
      <c r="K15" s="255"/>
    </row>
    <row r="16" spans="1:16" x14ac:dyDescent="0.35">
      <c r="B16" s="20"/>
      <c r="C16" s="583"/>
      <c r="D16" s="584"/>
      <c r="E16" s="584"/>
      <c r="F16" s="584"/>
      <c r="G16" s="584"/>
      <c r="H16" s="584"/>
      <c r="I16" s="584"/>
      <c r="J16" s="584"/>
      <c r="K16" s="255"/>
    </row>
    <row r="17" spans="2:11" x14ac:dyDescent="0.35">
      <c r="B17" s="20"/>
      <c r="C17" s="254"/>
      <c r="D17" s="254"/>
      <c r="E17" s="254"/>
      <c r="F17" s="254"/>
      <c r="G17" s="254"/>
      <c r="H17" s="254"/>
      <c r="I17" s="254"/>
      <c r="J17" s="254"/>
      <c r="K17" s="255"/>
    </row>
    <row r="18" spans="2:11" x14ac:dyDescent="0.35">
      <c r="B18" s="20"/>
      <c r="C18" s="345" t="s">
        <v>712</v>
      </c>
      <c r="D18" s="345"/>
      <c r="E18" s="345"/>
      <c r="F18" s="345"/>
      <c r="G18" s="345"/>
      <c r="H18" s="308"/>
      <c r="I18" s="345" t="str">
        <f>"500 tecken ("&amp;TEXT(LEN(C19),"0")&amp;" använda)"</f>
        <v>500 tecken (0 använda)</v>
      </c>
      <c r="J18" s="345"/>
      <c r="K18" s="255"/>
    </row>
    <row r="19" spans="2:11" ht="138" customHeight="1" x14ac:dyDescent="0.35">
      <c r="B19" s="20"/>
      <c r="C19" s="585"/>
      <c r="D19" s="585"/>
      <c r="E19" s="585"/>
      <c r="F19" s="585"/>
      <c r="G19" s="585"/>
      <c r="H19" s="585"/>
      <c r="I19" s="585"/>
      <c r="J19" s="585"/>
      <c r="K19" s="261"/>
    </row>
    <row r="20" spans="2:11" x14ac:dyDescent="0.35">
      <c r="B20" s="213"/>
      <c r="C20" s="286"/>
      <c r="D20" s="286"/>
      <c r="E20" s="286"/>
      <c r="F20" s="286"/>
      <c r="G20" s="286"/>
      <c r="H20" s="286"/>
      <c r="I20" s="286"/>
      <c r="J20" s="286"/>
      <c r="K20" s="262"/>
    </row>
    <row r="21" spans="2:11" x14ac:dyDescent="0.35">
      <c r="B21" s="20"/>
      <c r="C21" s="258"/>
      <c r="D21" s="258"/>
      <c r="E21" s="258"/>
      <c r="F21" s="258"/>
      <c r="G21" s="258"/>
      <c r="H21" s="258"/>
      <c r="I21" s="258"/>
      <c r="J21" s="258"/>
      <c r="K21" s="261"/>
    </row>
    <row r="22" spans="2:11" x14ac:dyDescent="0.35">
      <c r="B22" s="20"/>
      <c r="C22" s="254" t="s">
        <v>139</v>
      </c>
      <c r="D22" s="254"/>
      <c r="E22" s="254"/>
      <c r="F22" s="254"/>
      <c r="G22" s="254"/>
      <c r="H22" s="254"/>
      <c r="I22" s="254"/>
      <c r="J22" s="254"/>
      <c r="K22" s="255"/>
    </row>
    <row r="23" spans="2:11" x14ac:dyDescent="0.35">
      <c r="B23" s="20"/>
      <c r="C23" s="583"/>
      <c r="D23" s="584"/>
      <c r="E23" s="584"/>
      <c r="F23" s="584"/>
      <c r="G23" s="584"/>
      <c r="H23" s="584"/>
      <c r="I23" s="584"/>
      <c r="J23" s="584"/>
      <c r="K23" s="255"/>
    </row>
    <row r="24" spans="2:11" x14ac:dyDescent="0.35">
      <c r="B24" s="20"/>
      <c r="C24" s="254"/>
      <c r="D24" s="254"/>
      <c r="E24" s="254"/>
      <c r="F24" s="254"/>
      <c r="G24" s="254"/>
      <c r="H24" s="254"/>
      <c r="I24" s="254"/>
      <c r="J24" s="254"/>
      <c r="K24" s="255"/>
    </row>
    <row r="25" spans="2:11" x14ac:dyDescent="0.35">
      <c r="B25" s="20"/>
      <c r="C25" s="345" t="s">
        <v>713</v>
      </c>
      <c r="D25" s="345"/>
      <c r="E25" s="345"/>
      <c r="F25" s="345"/>
      <c r="G25" s="345"/>
      <c r="H25" s="308"/>
      <c r="I25" s="345" t="str">
        <f>"500 tecken ("&amp;TEXT(LEN(C26),"0")&amp;" använda)"</f>
        <v>500 tecken (0 använda)</v>
      </c>
      <c r="J25" s="345"/>
      <c r="K25" s="255"/>
    </row>
    <row r="26" spans="2:11" ht="138" customHeight="1" x14ac:dyDescent="0.35">
      <c r="B26" s="20"/>
      <c r="C26" s="585"/>
      <c r="D26" s="585"/>
      <c r="E26" s="585"/>
      <c r="F26" s="585"/>
      <c r="G26" s="585"/>
      <c r="H26" s="585"/>
      <c r="I26" s="585"/>
      <c r="J26" s="585"/>
      <c r="K26" s="261"/>
    </row>
    <row r="27" spans="2:11" x14ac:dyDescent="0.35">
      <c r="B27" s="213"/>
      <c r="C27" s="286"/>
      <c r="D27" s="286"/>
      <c r="E27" s="286"/>
      <c r="F27" s="286"/>
      <c r="G27" s="286"/>
      <c r="H27" s="286"/>
      <c r="I27" s="286"/>
      <c r="J27" s="286"/>
      <c r="K27" s="262"/>
    </row>
    <row r="28" spans="2:11" x14ac:dyDescent="0.35">
      <c r="B28" s="20"/>
      <c r="C28" s="258"/>
      <c r="D28" s="258"/>
      <c r="E28" s="258"/>
      <c r="F28" s="258"/>
      <c r="G28" s="258"/>
      <c r="H28" s="258"/>
      <c r="I28" s="258"/>
      <c r="J28" s="258"/>
      <c r="K28" s="261"/>
    </row>
    <row r="29" spans="2:11" x14ac:dyDescent="0.35">
      <c r="B29" s="20"/>
      <c r="C29" s="254" t="s">
        <v>140</v>
      </c>
      <c r="D29" s="254"/>
      <c r="E29" s="254"/>
      <c r="F29" s="254"/>
      <c r="G29" s="254"/>
      <c r="H29" s="254"/>
      <c r="I29" s="254"/>
      <c r="J29" s="254"/>
      <c r="K29" s="255"/>
    </row>
    <row r="30" spans="2:11" x14ac:dyDescent="0.35">
      <c r="B30" s="20"/>
      <c r="C30" s="583"/>
      <c r="D30" s="584"/>
      <c r="E30" s="584"/>
      <c r="F30" s="584"/>
      <c r="G30" s="584"/>
      <c r="H30" s="584"/>
      <c r="I30" s="584"/>
      <c r="J30" s="584"/>
      <c r="K30" s="255"/>
    </row>
    <row r="31" spans="2:11" x14ac:dyDescent="0.35">
      <c r="B31" s="20"/>
      <c r="C31" s="254"/>
      <c r="D31" s="254"/>
      <c r="E31" s="254"/>
      <c r="F31" s="254"/>
      <c r="G31" s="254"/>
      <c r="H31" s="254"/>
      <c r="I31" s="254"/>
      <c r="J31" s="254"/>
      <c r="K31" s="255"/>
    </row>
    <row r="32" spans="2:11" x14ac:dyDescent="0.35">
      <c r="B32" s="20"/>
      <c r="C32" s="345" t="s">
        <v>714</v>
      </c>
      <c r="D32" s="345"/>
      <c r="E32" s="345"/>
      <c r="F32" s="345"/>
      <c r="G32" s="345"/>
      <c r="H32" s="308"/>
      <c r="I32" s="345" t="str">
        <f>"500 tecken ("&amp;TEXT(LEN(C33),"0")&amp;" använda)"</f>
        <v>500 tecken (0 använda)</v>
      </c>
      <c r="J32" s="345"/>
      <c r="K32" s="346"/>
    </row>
    <row r="33" spans="2:11" ht="138" customHeight="1" x14ac:dyDescent="0.35">
      <c r="B33" s="20"/>
      <c r="C33" s="585"/>
      <c r="D33" s="585"/>
      <c r="E33" s="585"/>
      <c r="F33" s="585"/>
      <c r="G33" s="585"/>
      <c r="H33" s="585"/>
      <c r="I33" s="585"/>
      <c r="J33" s="585"/>
      <c r="K33" s="261"/>
    </row>
    <row r="34" spans="2:11" x14ac:dyDescent="0.35">
      <c r="B34" s="213"/>
      <c r="C34" s="286"/>
      <c r="D34" s="286"/>
      <c r="E34" s="286"/>
      <c r="F34" s="286"/>
      <c r="G34" s="286"/>
      <c r="H34" s="286"/>
      <c r="I34" s="286"/>
      <c r="J34" s="286"/>
      <c r="K34" s="262"/>
    </row>
    <row r="35" spans="2:11" x14ac:dyDescent="0.35">
      <c r="B35" s="20"/>
      <c r="C35" s="258"/>
      <c r="D35" s="258"/>
      <c r="E35" s="258"/>
      <c r="F35" s="258"/>
      <c r="G35" s="258"/>
      <c r="H35" s="258"/>
      <c r="I35" s="258"/>
      <c r="J35" s="258"/>
      <c r="K35" s="261"/>
    </row>
    <row r="36" spans="2:11" x14ac:dyDescent="0.35">
      <c r="B36" s="20"/>
      <c r="C36" s="254" t="s">
        <v>141</v>
      </c>
      <c r="D36" s="254"/>
      <c r="E36" s="254"/>
      <c r="F36" s="254"/>
      <c r="G36" s="254"/>
      <c r="H36" s="254"/>
      <c r="I36" s="254"/>
      <c r="J36" s="254"/>
      <c r="K36" s="255"/>
    </row>
    <row r="37" spans="2:11" x14ac:dyDescent="0.35">
      <c r="B37" s="20"/>
      <c r="C37" s="583"/>
      <c r="D37" s="584"/>
      <c r="E37" s="584"/>
      <c r="F37" s="584"/>
      <c r="G37" s="584"/>
      <c r="H37" s="584"/>
      <c r="I37" s="584"/>
      <c r="J37" s="584"/>
      <c r="K37" s="255"/>
    </row>
    <row r="38" spans="2:11" x14ac:dyDescent="0.35">
      <c r="B38" s="20"/>
      <c r="C38" s="254"/>
      <c r="D38" s="254"/>
      <c r="E38" s="254"/>
      <c r="F38" s="254"/>
      <c r="G38" s="254"/>
      <c r="H38" s="254"/>
      <c r="I38" s="254"/>
      <c r="J38" s="254"/>
      <c r="K38" s="255"/>
    </row>
    <row r="39" spans="2:11" x14ac:dyDescent="0.35">
      <c r="B39" s="20"/>
      <c r="C39" s="345" t="s">
        <v>715</v>
      </c>
      <c r="D39" s="345"/>
      <c r="E39" s="345"/>
      <c r="F39" s="345"/>
      <c r="G39" s="345"/>
      <c r="H39" s="308"/>
      <c r="I39" s="345" t="str">
        <f>"500 tecken ("&amp;TEXT(LEN(C40),"0")&amp;" använda)"</f>
        <v>500 tecken (0 använda)</v>
      </c>
      <c r="J39" s="345"/>
      <c r="K39" s="346"/>
    </row>
    <row r="40" spans="2:11" ht="138" customHeight="1" x14ac:dyDescent="0.35">
      <c r="B40" s="20"/>
      <c r="C40" s="580"/>
      <c r="D40" s="581"/>
      <c r="E40" s="581"/>
      <c r="F40" s="581"/>
      <c r="G40" s="581"/>
      <c r="H40" s="581"/>
      <c r="I40" s="581"/>
      <c r="J40" s="582"/>
      <c r="K40" s="261"/>
    </row>
    <row r="41" spans="2:11" x14ac:dyDescent="0.35">
      <c r="B41" s="213"/>
      <c r="C41" s="286"/>
      <c r="D41" s="286"/>
      <c r="E41" s="286"/>
      <c r="F41" s="286"/>
      <c r="G41" s="286"/>
      <c r="H41" s="286"/>
      <c r="I41" s="286"/>
      <c r="J41" s="286"/>
      <c r="K41" s="262"/>
    </row>
    <row r="42" spans="2:11" x14ac:dyDescent="0.35">
      <c r="B42" s="20"/>
      <c r="C42" s="258"/>
      <c r="D42" s="258"/>
      <c r="E42" s="258"/>
      <c r="F42" s="258"/>
      <c r="G42" s="258"/>
      <c r="H42" s="258"/>
      <c r="I42" s="258"/>
      <c r="J42" s="258"/>
      <c r="K42" s="261"/>
    </row>
    <row r="43" spans="2:11" x14ac:dyDescent="0.35">
      <c r="B43" s="20"/>
      <c r="C43" s="254" t="s">
        <v>142</v>
      </c>
      <c r="D43" s="254"/>
      <c r="E43" s="254"/>
      <c r="F43" s="254"/>
      <c r="G43" s="254"/>
      <c r="H43" s="254"/>
      <c r="I43" s="254"/>
      <c r="J43" s="254"/>
      <c r="K43" s="255"/>
    </row>
    <row r="44" spans="2:11" ht="15" customHeight="1" x14ac:dyDescent="0.35">
      <c r="B44" s="20"/>
      <c r="C44" s="517"/>
      <c r="D44" s="518"/>
      <c r="E44" s="518"/>
      <c r="F44" s="518"/>
      <c r="G44" s="518"/>
      <c r="H44" s="518"/>
      <c r="I44" s="518"/>
      <c r="J44" s="519"/>
      <c r="K44" s="255"/>
    </row>
    <row r="45" spans="2:11" x14ac:dyDescent="0.35">
      <c r="B45" s="20"/>
      <c r="C45" s="254"/>
      <c r="D45" s="254"/>
      <c r="E45" s="254"/>
      <c r="F45" s="254"/>
      <c r="G45" s="254"/>
      <c r="H45" s="254"/>
      <c r="I45" s="254"/>
      <c r="J45" s="254"/>
      <c r="K45" s="255"/>
    </row>
    <row r="46" spans="2:11" x14ac:dyDescent="0.35">
      <c r="B46" s="20"/>
      <c r="C46" s="345" t="s">
        <v>716</v>
      </c>
      <c r="D46" s="345"/>
      <c r="E46" s="345"/>
      <c r="F46" s="345"/>
      <c r="G46" s="345"/>
      <c r="H46" s="308"/>
      <c r="I46" s="345" t="str">
        <f>"500 tecken ("&amp;TEXT(LEN(C47),"0")&amp;" använda)"</f>
        <v>500 tecken (0 använda)</v>
      </c>
      <c r="J46" s="345"/>
      <c r="K46" s="346"/>
    </row>
    <row r="47" spans="2:11" ht="138" customHeight="1" x14ac:dyDescent="0.35">
      <c r="B47" s="20"/>
      <c r="C47" s="580"/>
      <c r="D47" s="581"/>
      <c r="E47" s="581"/>
      <c r="F47" s="581"/>
      <c r="G47" s="581"/>
      <c r="H47" s="581"/>
      <c r="I47" s="581"/>
      <c r="J47" s="582"/>
      <c r="K47" s="261"/>
    </row>
    <row r="48" spans="2:11" x14ac:dyDescent="0.35">
      <c r="B48" s="213"/>
      <c r="C48" s="286"/>
      <c r="D48" s="286"/>
      <c r="E48" s="286"/>
      <c r="F48" s="286"/>
      <c r="G48" s="286"/>
      <c r="H48" s="286"/>
      <c r="I48" s="286"/>
      <c r="J48" s="286"/>
      <c r="K48" s="262"/>
    </row>
    <row r="49" spans="2:11" x14ac:dyDescent="0.35">
      <c r="B49" s="20"/>
      <c r="C49" s="258"/>
      <c r="D49" s="258"/>
      <c r="E49" s="258"/>
      <c r="F49" s="258"/>
      <c r="G49" s="258"/>
      <c r="H49" s="258"/>
      <c r="I49" s="258"/>
      <c r="J49" s="258"/>
      <c r="K49" s="261"/>
    </row>
    <row r="50" spans="2:11" x14ac:dyDescent="0.35">
      <c r="B50" s="20"/>
      <c r="C50" s="254" t="s">
        <v>143</v>
      </c>
      <c r="D50" s="254"/>
      <c r="E50" s="254"/>
      <c r="F50" s="254"/>
      <c r="G50" s="254"/>
      <c r="H50" s="254"/>
      <c r="I50" s="254"/>
      <c r="J50" s="254"/>
      <c r="K50" s="255"/>
    </row>
    <row r="51" spans="2:11" x14ac:dyDescent="0.35">
      <c r="B51" s="20"/>
      <c r="C51" s="517"/>
      <c r="D51" s="518"/>
      <c r="E51" s="518"/>
      <c r="F51" s="518"/>
      <c r="G51" s="518"/>
      <c r="H51" s="518"/>
      <c r="I51" s="518"/>
      <c r="J51" s="519"/>
      <c r="K51" s="255"/>
    </row>
    <row r="52" spans="2:11" x14ac:dyDescent="0.35">
      <c r="B52" s="20"/>
      <c r="C52" s="254"/>
      <c r="D52" s="254"/>
      <c r="E52" s="254"/>
      <c r="F52" s="254"/>
      <c r="G52" s="254"/>
      <c r="H52" s="254"/>
      <c r="I52" s="254"/>
      <c r="J52" s="254"/>
      <c r="K52" s="255"/>
    </row>
    <row r="53" spans="2:11" x14ac:dyDescent="0.35">
      <c r="B53" s="20"/>
      <c r="C53" s="345" t="s">
        <v>717</v>
      </c>
      <c r="D53" s="345"/>
      <c r="E53" s="345"/>
      <c r="F53" s="345"/>
      <c r="G53" s="345"/>
      <c r="H53" s="308"/>
      <c r="I53" s="345" t="str">
        <f>"500 tecken ("&amp;TEXT(LEN(C54),"0")&amp;" använda)"</f>
        <v>500 tecken (0 använda)</v>
      </c>
      <c r="J53" s="345"/>
      <c r="K53" s="346"/>
    </row>
    <row r="54" spans="2:11" ht="138" customHeight="1" x14ac:dyDescent="0.35">
      <c r="B54" s="20"/>
      <c r="C54" s="580"/>
      <c r="D54" s="581"/>
      <c r="E54" s="581"/>
      <c r="F54" s="581"/>
      <c r="G54" s="581"/>
      <c r="H54" s="581"/>
      <c r="I54" s="581"/>
      <c r="J54" s="582"/>
      <c r="K54" s="261"/>
    </row>
    <row r="55" spans="2:11" x14ac:dyDescent="0.35">
      <c r="B55" s="213"/>
      <c r="C55" s="286"/>
      <c r="D55" s="286"/>
      <c r="E55" s="286"/>
      <c r="F55" s="286"/>
      <c r="G55" s="286"/>
      <c r="H55" s="286"/>
      <c r="I55" s="286"/>
      <c r="J55" s="286"/>
      <c r="K55" s="262"/>
    </row>
    <row r="56" spans="2:11" x14ac:dyDescent="0.35">
      <c r="B56" s="20"/>
      <c r="C56" s="254"/>
      <c r="D56" s="254"/>
      <c r="E56" s="254"/>
      <c r="F56" s="254"/>
      <c r="G56" s="254"/>
      <c r="H56" s="254"/>
      <c r="I56" s="254"/>
      <c r="J56" s="254"/>
      <c r="K56" s="255"/>
    </row>
    <row r="57" spans="2:11" x14ac:dyDescent="0.35">
      <c r="B57" s="20"/>
      <c r="C57" s="254" t="s">
        <v>144</v>
      </c>
      <c r="D57" s="254"/>
      <c r="E57" s="254"/>
      <c r="F57" s="254"/>
      <c r="G57" s="254"/>
      <c r="H57" s="254"/>
      <c r="I57" s="254"/>
      <c r="J57" s="254"/>
      <c r="K57" s="255"/>
    </row>
    <row r="58" spans="2:11" x14ac:dyDescent="0.35">
      <c r="B58" s="20"/>
      <c r="C58" s="517"/>
      <c r="D58" s="518"/>
      <c r="E58" s="518"/>
      <c r="F58" s="518"/>
      <c r="G58" s="518"/>
      <c r="H58" s="518"/>
      <c r="I58" s="518"/>
      <c r="J58" s="519"/>
      <c r="K58" s="255"/>
    </row>
    <row r="59" spans="2:11" x14ac:dyDescent="0.35">
      <c r="B59" s="20"/>
      <c r="C59" s="254"/>
      <c r="D59" s="254"/>
      <c r="E59" s="254"/>
      <c r="F59" s="254"/>
      <c r="G59" s="254"/>
      <c r="H59" s="254"/>
      <c r="I59" s="254"/>
      <c r="J59" s="254"/>
      <c r="K59" s="255"/>
    </row>
    <row r="60" spans="2:11" x14ac:dyDescent="0.35">
      <c r="B60" s="20"/>
      <c r="C60" s="345" t="s">
        <v>718</v>
      </c>
      <c r="D60" s="345"/>
      <c r="E60" s="345"/>
      <c r="F60" s="345"/>
      <c r="G60" s="345"/>
      <c r="H60" s="308"/>
      <c r="I60" s="345" t="str">
        <f>"500 tecken ("&amp;TEXT(LEN(C61),"0")&amp;" använda)"</f>
        <v>500 tecken (0 använda)</v>
      </c>
      <c r="J60" s="345"/>
      <c r="K60" s="346"/>
    </row>
    <row r="61" spans="2:11" ht="138" customHeight="1" x14ac:dyDescent="0.35">
      <c r="B61" s="20"/>
      <c r="C61" s="580"/>
      <c r="D61" s="581"/>
      <c r="E61" s="581"/>
      <c r="F61" s="581"/>
      <c r="G61" s="581"/>
      <c r="H61" s="581"/>
      <c r="I61" s="581"/>
      <c r="J61" s="582"/>
      <c r="K61" s="261"/>
    </row>
    <row r="62" spans="2:11" x14ac:dyDescent="0.35">
      <c r="B62" s="213"/>
      <c r="C62" s="286"/>
      <c r="D62" s="286"/>
      <c r="E62" s="286"/>
      <c r="F62" s="286"/>
      <c r="G62" s="286"/>
      <c r="H62" s="286"/>
      <c r="I62" s="286"/>
      <c r="J62" s="286"/>
      <c r="K62" s="262"/>
    </row>
    <row r="63" spans="2:11" x14ac:dyDescent="0.35">
      <c r="B63" s="20"/>
      <c r="C63" s="254"/>
      <c r="D63" s="254"/>
      <c r="E63" s="254"/>
      <c r="F63" s="254"/>
      <c r="G63" s="254"/>
      <c r="H63" s="254"/>
      <c r="I63" s="254"/>
      <c r="J63" s="254"/>
      <c r="K63" s="255"/>
    </row>
    <row r="64" spans="2:11" x14ac:dyDescent="0.35">
      <c r="B64" s="20"/>
      <c r="C64" s="254" t="s">
        <v>145</v>
      </c>
      <c r="D64" s="254"/>
      <c r="E64" s="254"/>
      <c r="F64" s="254"/>
      <c r="G64" s="254"/>
      <c r="H64" s="254"/>
      <c r="I64" s="254"/>
      <c r="J64" s="254"/>
      <c r="K64" s="255"/>
    </row>
    <row r="65" spans="2:11" x14ac:dyDescent="0.35">
      <c r="B65" s="20"/>
      <c r="C65" s="517"/>
      <c r="D65" s="518"/>
      <c r="E65" s="518"/>
      <c r="F65" s="518"/>
      <c r="G65" s="518"/>
      <c r="H65" s="518"/>
      <c r="I65" s="518"/>
      <c r="J65" s="519"/>
      <c r="K65" s="255"/>
    </row>
    <row r="66" spans="2:11" x14ac:dyDescent="0.35">
      <c r="B66" s="20"/>
      <c r="C66" s="254"/>
      <c r="D66" s="254"/>
      <c r="E66" s="254"/>
      <c r="F66" s="254"/>
      <c r="G66" s="254"/>
      <c r="H66" s="254"/>
      <c r="I66" s="254"/>
      <c r="J66" s="254"/>
      <c r="K66" s="255"/>
    </row>
    <row r="67" spans="2:11" x14ac:dyDescent="0.35">
      <c r="B67" s="20"/>
      <c r="C67" s="345" t="s">
        <v>719</v>
      </c>
      <c r="D67" s="345"/>
      <c r="E67" s="345"/>
      <c r="F67" s="345"/>
      <c r="G67" s="345"/>
      <c r="H67" s="308"/>
      <c r="I67" s="345" t="str">
        <f>"500 tecken ("&amp;TEXT(LEN(C68),"0")&amp;" använda)"</f>
        <v>500 tecken (0 använda)</v>
      </c>
      <c r="J67" s="345"/>
      <c r="K67" s="346"/>
    </row>
    <row r="68" spans="2:11" ht="138" customHeight="1" x14ac:dyDescent="0.35">
      <c r="B68" s="20"/>
      <c r="C68" s="580"/>
      <c r="D68" s="581"/>
      <c r="E68" s="581"/>
      <c r="F68" s="581"/>
      <c r="G68" s="581"/>
      <c r="H68" s="581"/>
      <c r="I68" s="581"/>
      <c r="J68" s="582"/>
      <c r="K68" s="261"/>
    </row>
    <row r="69" spans="2:11" x14ac:dyDescent="0.35">
      <c r="B69" s="213"/>
      <c r="C69" s="286"/>
      <c r="D69" s="286"/>
      <c r="E69" s="286"/>
      <c r="F69" s="286"/>
      <c r="G69" s="286"/>
      <c r="H69" s="286"/>
      <c r="I69" s="286"/>
      <c r="J69" s="286"/>
      <c r="K69" s="262"/>
    </row>
    <row r="70" spans="2:11" x14ac:dyDescent="0.35">
      <c r="B70" s="20"/>
      <c r="C70" s="254"/>
      <c r="D70" s="254"/>
      <c r="E70" s="254"/>
      <c r="F70" s="254"/>
      <c r="G70" s="254"/>
      <c r="H70" s="254"/>
      <c r="I70" s="254"/>
      <c r="J70" s="254"/>
      <c r="K70" s="255"/>
    </row>
    <row r="71" spans="2:11" x14ac:dyDescent="0.35">
      <c r="B71" s="20"/>
      <c r="C71" s="254" t="s">
        <v>146</v>
      </c>
      <c r="D71" s="254"/>
      <c r="E71" s="254"/>
      <c r="F71" s="254"/>
      <c r="G71" s="254"/>
      <c r="H71" s="254"/>
      <c r="I71" s="254"/>
      <c r="J71" s="254"/>
      <c r="K71" s="255"/>
    </row>
    <row r="72" spans="2:11" x14ac:dyDescent="0.35">
      <c r="B72" s="20"/>
      <c r="C72" s="517"/>
      <c r="D72" s="518"/>
      <c r="E72" s="518"/>
      <c r="F72" s="518"/>
      <c r="G72" s="518"/>
      <c r="H72" s="518"/>
      <c r="I72" s="518"/>
      <c r="J72" s="519"/>
      <c r="K72" s="255"/>
    </row>
    <row r="73" spans="2:11" x14ac:dyDescent="0.35">
      <c r="B73" s="20"/>
      <c r="C73" s="254"/>
      <c r="D73" s="254"/>
      <c r="E73" s="254"/>
      <c r="F73" s="254"/>
      <c r="G73" s="254"/>
      <c r="H73" s="254"/>
      <c r="I73" s="254"/>
      <c r="J73" s="254"/>
      <c r="K73" s="255"/>
    </row>
    <row r="74" spans="2:11" x14ac:dyDescent="0.35">
      <c r="B74" s="20"/>
      <c r="C74" s="345" t="s">
        <v>720</v>
      </c>
      <c r="D74" s="345"/>
      <c r="E74" s="345"/>
      <c r="F74" s="345"/>
      <c r="G74" s="345"/>
      <c r="H74" s="308"/>
      <c r="I74" s="345" t="str">
        <f>"500 tecken ("&amp;TEXT(LEN(C75),"0")&amp;" använda)"</f>
        <v>500 tecken (0 använda)</v>
      </c>
      <c r="J74" s="345"/>
      <c r="K74" s="346"/>
    </row>
    <row r="75" spans="2:11" ht="138" customHeight="1" x14ac:dyDescent="0.35">
      <c r="B75" s="20"/>
      <c r="C75" s="580"/>
      <c r="D75" s="581"/>
      <c r="E75" s="581"/>
      <c r="F75" s="581"/>
      <c r="G75" s="581"/>
      <c r="H75" s="581"/>
      <c r="I75" s="581"/>
      <c r="J75" s="582"/>
      <c r="K75" s="261"/>
    </row>
    <row r="76" spans="2:11" x14ac:dyDescent="0.35">
      <c r="B76" s="213"/>
      <c r="C76" s="286"/>
      <c r="D76" s="286"/>
      <c r="E76" s="286"/>
      <c r="F76" s="286"/>
      <c r="G76" s="286"/>
      <c r="H76" s="286"/>
      <c r="I76" s="286"/>
      <c r="J76" s="286"/>
      <c r="K76" s="262"/>
    </row>
    <row r="77" spans="2:11" x14ac:dyDescent="0.35">
      <c r="B77" s="20"/>
      <c r="C77" s="254"/>
      <c r="D77" s="254"/>
      <c r="E77" s="254"/>
      <c r="F77" s="254"/>
      <c r="G77" s="254"/>
      <c r="H77" s="254"/>
      <c r="I77" s="254"/>
      <c r="J77" s="254"/>
      <c r="K77" s="255"/>
    </row>
    <row r="78" spans="2:11" x14ac:dyDescent="0.35">
      <c r="B78" s="20"/>
      <c r="C78" s="254" t="s">
        <v>147</v>
      </c>
      <c r="D78" s="254"/>
      <c r="E78" s="254"/>
      <c r="F78" s="254"/>
      <c r="G78" s="254"/>
      <c r="H78" s="254"/>
      <c r="I78" s="254"/>
      <c r="J78" s="254"/>
      <c r="K78" s="255"/>
    </row>
    <row r="79" spans="2:11" x14ac:dyDescent="0.35">
      <c r="B79" s="20"/>
      <c r="C79" s="517"/>
      <c r="D79" s="518"/>
      <c r="E79" s="518"/>
      <c r="F79" s="518"/>
      <c r="G79" s="518"/>
      <c r="H79" s="518"/>
      <c r="I79" s="518"/>
      <c r="J79" s="519"/>
      <c r="K79" s="255"/>
    </row>
    <row r="80" spans="2:11" x14ac:dyDescent="0.35">
      <c r="B80" s="20"/>
      <c r="C80" s="254"/>
      <c r="D80" s="254"/>
      <c r="E80" s="254"/>
      <c r="F80" s="254"/>
      <c r="G80" s="254"/>
      <c r="H80" s="254"/>
      <c r="I80" s="254"/>
      <c r="J80" s="254"/>
      <c r="K80" s="255"/>
    </row>
    <row r="81" spans="2:11" x14ac:dyDescent="0.35">
      <c r="B81" s="20"/>
      <c r="C81" s="345" t="s">
        <v>721</v>
      </c>
      <c r="D81" s="345"/>
      <c r="E81" s="345"/>
      <c r="F81" s="345"/>
      <c r="G81" s="345"/>
      <c r="H81" s="308"/>
      <c r="I81" s="345" t="str">
        <f>"500 tecken ("&amp;TEXT(LEN(C82),"0")&amp;" använda)"</f>
        <v>500 tecken (0 använda)</v>
      </c>
      <c r="J81" s="345"/>
      <c r="K81" s="346"/>
    </row>
    <row r="82" spans="2:11" ht="138" customHeight="1" x14ac:dyDescent="0.35">
      <c r="B82" s="20"/>
      <c r="C82" s="580"/>
      <c r="D82" s="581"/>
      <c r="E82" s="581"/>
      <c r="F82" s="581"/>
      <c r="G82" s="581"/>
      <c r="H82" s="581"/>
      <c r="I82" s="581"/>
      <c r="J82" s="582"/>
      <c r="K82" s="261"/>
    </row>
    <row r="83" spans="2:11" x14ac:dyDescent="0.35">
      <c r="B83" s="213"/>
      <c r="C83" s="286"/>
      <c r="D83" s="286"/>
      <c r="E83" s="286"/>
      <c r="F83" s="286"/>
      <c r="G83" s="286"/>
      <c r="H83" s="286"/>
      <c r="I83" s="286"/>
      <c r="J83" s="286"/>
      <c r="K83" s="262"/>
    </row>
    <row r="84" spans="2:11" x14ac:dyDescent="0.35">
      <c r="B84" s="20"/>
      <c r="C84" s="254"/>
      <c r="D84" s="254"/>
      <c r="E84" s="254"/>
      <c r="F84" s="254"/>
      <c r="G84" s="254"/>
      <c r="H84" s="254"/>
      <c r="I84" s="254"/>
      <c r="J84" s="254"/>
      <c r="K84" s="255"/>
    </row>
    <row r="85" spans="2:11" x14ac:dyDescent="0.35">
      <c r="B85" s="20"/>
      <c r="C85" s="254" t="s">
        <v>148</v>
      </c>
      <c r="D85" s="254"/>
      <c r="E85" s="254"/>
      <c r="F85" s="254"/>
      <c r="G85" s="254"/>
      <c r="H85" s="254"/>
      <c r="I85" s="254"/>
      <c r="J85" s="254"/>
      <c r="K85" s="255"/>
    </row>
    <row r="86" spans="2:11" x14ac:dyDescent="0.35">
      <c r="B86" s="20"/>
      <c r="C86" s="517"/>
      <c r="D86" s="518"/>
      <c r="E86" s="518"/>
      <c r="F86" s="518"/>
      <c r="G86" s="518"/>
      <c r="H86" s="518"/>
      <c r="I86" s="518"/>
      <c r="J86" s="519"/>
      <c r="K86" s="255"/>
    </row>
    <row r="87" spans="2:11" x14ac:dyDescent="0.35">
      <c r="B87" s="20"/>
      <c r="C87" s="254"/>
      <c r="D87" s="254"/>
      <c r="E87" s="254"/>
      <c r="F87" s="254"/>
      <c r="G87" s="254"/>
      <c r="H87" s="254"/>
      <c r="I87" s="254"/>
      <c r="J87" s="254"/>
      <c r="K87" s="255"/>
    </row>
    <row r="88" spans="2:11" x14ac:dyDescent="0.35">
      <c r="B88" s="20"/>
      <c r="C88" s="345" t="s">
        <v>722</v>
      </c>
      <c r="D88" s="345"/>
      <c r="E88" s="345"/>
      <c r="F88" s="345"/>
      <c r="G88" s="345"/>
      <c r="H88" s="308"/>
      <c r="I88" s="345" t="str">
        <f>"500 tecken ("&amp;TEXT(LEN(C89),"0")&amp;" använda)"</f>
        <v>500 tecken (0 använda)</v>
      </c>
      <c r="J88" s="345"/>
      <c r="K88" s="346"/>
    </row>
    <row r="89" spans="2:11" ht="138" customHeight="1" x14ac:dyDescent="0.35">
      <c r="B89" s="20"/>
      <c r="C89" s="580"/>
      <c r="D89" s="581"/>
      <c r="E89" s="581"/>
      <c r="F89" s="581"/>
      <c r="G89" s="581"/>
      <c r="H89" s="581"/>
      <c r="I89" s="581"/>
      <c r="J89" s="582"/>
      <c r="K89" s="261"/>
    </row>
    <row r="90" spans="2:11" x14ac:dyDescent="0.35">
      <c r="B90" s="213"/>
      <c r="C90" s="286"/>
      <c r="D90" s="286"/>
      <c r="E90" s="286"/>
      <c r="F90" s="286"/>
      <c r="G90" s="286"/>
      <c r="H90" s="286"/>
      <c r="I90" s="286"/>
      <c r="J90" s="286"/>
      <c r="K90" s="262"/>
    </row>
    <row r="91" spans="2:11" x14ac:dyDescent="0.35">
      <c r="B91" s="20"/>
      <c r="C91" s="254"/>
      <c r="D91" s="254"/>
      <c r="E91" s="254"/>
      <c r="F91" s="254"/>
      <c r="G91" s="254"/>
      <c r="H91" s="254"/>
      <c r="I91" s="254"/>
      <c r="J91" s="254"/>
      <c r="K91" s="255"/>
    </row>
    <row r="92" spans="2:11" x14ac:dyDescent="0.35">
      <c r="B92" s="20"/>
      <c r="C92" s="254" t="s">
        <v>149</v>
      </c>
      <c r="D92" s="254"/>
      <c r="E92" s="254"/>
      <c r="F92" s="254"/>
      <c r="G92" s="254"/>
      <c r="H92" s="254"/>
      <c r="I92" s="254"/>
      <c r="J92" s="254"/>
      <c r="K92" s="255"/>
    </row>
    <row r="93" spans="2:11" x14ac:dyDescent="0.35">
      <c r="B93" s="20"/>
      <c r="C93" s="517"/>
      <c r="D93" s="518"/>
      <c r="E93" s="518"/>
      <c r="F93" s="518"/>
      <c r="G93" s="518"/>
      <c r="H93" s="518"/>
      <c r="I93" s="518"/>
      <c r="J93" s="519"/>
      <c r="K93" s="255"/>
    </row>
    <row r="94" spans="2:11" x14ac:dyDescent="0.35">
      <c r="B94" s="20"/>
      <c r="C94" s="254"/>
      <c r="D94" s="254"/>
      <c r="E94" s="254"/>
      <c r="F94" s="254"/>
      <c r="G94" s="254"/>
      <c r="H94" s="254"/>
      <c r="I94" s="254"/>
      <c r="J94" s="254"/>
      <c r="K94" s="255"/>
    </row>
    <row r="95" spans="2:11" x14ac:dyDescent="0.35">
      <c r="B95" s="20"/>
      <c r="C95" s="345" t="s">
        <v>723</v>
      </c>
      <c r="D95" s="345"/>
      <c r="E95" s="345"/>
      <c r="F95" s="345"/>
      <c r="G95" s="345"/>
      <c r="H95" s="308"/>
      <c r="I95" s="345" t="str">
        <f>"500 tecken ("&amp;TEXT(LEN(C96),"0")&amp;" använda)"</f>
        <v>500 tecken (0 använda)</v>
      </c>
      <c r="J95" s="345"/>
      <c r="K95" s="346"/>
    </row>
    <row r="96" spans="2:11" ht="138" customHeight="1" x14ac:dyDescent="0.35">
      <c r="B96" s="20"/>
      <c r="C96" s="580"/>
      <c r="D96" s="581"/>
      <c r="E96" s="581"/>
      <c r="F96" s="581"/>
      <c r="G96" s="581"/>
      <c r="H96" s="581"/>
      <c r="I96" s="581"/>
      <c r="J96" s="582"/>
      <c r="K96" s="261"/>
    </row>
    <row r="97" spans="2:11" x14ac:dyDescent="0.35">
      <c r="B97" s="213"/>
      <c r="C97" s="286"/>
      <c r="D97" s="286"/>
      <c r="E97" s="286"/>
      <c r="F97" s="286"/>
      <c r="G97" s="286"/>
      <c r="H97" s="286"/>
      <c r="I97" s="286"/>
      <c r="J97" s="286"/>
      <c r="K97" s="262"/>
    </row>
    <row r="98" spans="2:11" x14ac:dyDescent="0.35">
      <c r="B98" s="20"/>
      <c r="C98" s="254"/>
      <c r="D98" s="254"/>
      <c r="E98" s="254"/>
      <c r="F98" s="254"/>
      <c r="G98" s="254"/>
      <c r="H98" s="254"/>
      <c r="I98" s="254"/>
      <c r="J98" s="254"/>
      <c r="K98" s="255"/>
    </row>
    <row r="99" spans="2:11" x14ac:dyDescent="0.35">
      <c r="B99" s="20"/>
      <c r="C99" s="254" t="s">
        <v>150</v>
      </c>
      <c r="D99" s="254"/>
      <c r="E99" s="254"/>
      <c r="F99" s="254"/>
      <c r="G99" s="254"/>
      <c r="H99" s="254"/>
      <c r="I99" s="254"/>
      <c r="J99" s="254"/>
      <c r="K99" s="255"/>
    </row>
    <row r="100" spans="2:11" x14ac:dyDescent="0.35">
      <c r="B100" s="20"/>
      <c r="C100" s="517"/>
      <c r="D100" s="518"/>
      <c r="E100" s="518"/>
      <c r="F100" s="518"/>
      <c r="G100" s="518"/>
      <c r="H100" s="518"/>
      <c r="I100" s="518"/>
      <c r="J100" s="519"/>
      <c r="K100" s="255"/>
    </row>
    <row r="101" spans="2:11" x14ac:dyDescent="0.35">
      <c r="B101" s="20"/>
      <c r="C101" s="254"/>
      <c r="D101" s="254"/>
      <c r="E101" s="254"/>
      <c r="F101" s="254"/>
      <c r="G101" s="254"/>
      <c r="H101" s="254"/>
      <c r="I101" s="254"/>
      <c r="J101" s="254"/>
      <c r="K101" s="255"/>
    </row>
    <row r="102" spans="2:11" x14ac:dyDescent="0.35">
      <c r="B102" s="20"/>
      <c r="C102" s="345" t="s">
        <v>724</v>
      </c>
      <c r="D102" s="345"/>
      <c r="E102" s="345"/>
      <c r="F102" s="345"/>
      <c r="G102" s="345"/>
      <c r="H102" s="308"/>
      <c r="I102" s="345" t="str">
        <f>"500 tecken ("&amp;TEXT(LEN(C103),"0")&amp;" använda)"</f>
        <v>500 tecken (0 använda)</v>
      </c>
      <c r="J102" s="345"/>
      <c r="K102" s="346"/>
    </row>
    <row r="103" spans="2:11" ht="138" customHeight="1" x14ac:dyDescent="0.35">
      <c r="B103" s="20"/>
      <c r="C103" s="580"/>
      <c r="D103" s="581"/>
      <c r="E103" s="581"/>
      <c r="F103" s="581"/>
      <c r="G103" s="581"/>
      <c r="H103" s="581"/>
      <c r="I103" s="581"/>
      <c r="J103" s="582"/>
      <c r="K103" s="261"/>
    </row>
    <row r="104" spans="2:11" x14ac:dyDescent="0.35">
      <c r="B104" s="213"/>
      <c r="C104" s="286"/>
      <c r="D104" s="286"/>
      <c r="E104" s="286"/>
      <c r="F104" s="286"/>
      <c r="G104" s="286"/>
      <c r="H104" s="286"/>
      <c r="I104" s="286"/>
      <c r="J104" s="286"/>
      <c r="K104" s="262"/>
    </row>
  </sheetData>
  <sheetProtection sheet="1" selectLockedCells="1"/>
  <mergeCells count="31">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Börja här'!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topLeftCell="B1" zoomScaleNormal="100" workbookViewId="0">
      <selection activeCell="M5" sqref="M5:O5"/>
    </sheetView>
  </sheetViews>
  <sheetFormatPr defaultColWidth="9.23046875" defaultRowHeight="15.5" x14ac:dyDescent="0.35"/>
  <cols>
    <col min="1" max="1" width="3.23046875" style="8" customWidth="1"/>
    <col min="2" max="2" width="3" style="8" customWidth="1"/>
    <col min="3" max="10" width="9.23046875" style="8"/>
    <col min="11" max="11" width="3.07421875" style="8" customWidth="1"/>
    <col min="12" max="12" width="4.53515625" style="8" customWidth="1"/>
    <col min="13" max="16384" width="9.23046875" style="8"/>
  </cols>
  <sheetData>
    <row r="1" spans="1:18" ht="16.149999999999999" customHeight="1" x14ac:dyDescent="0.35">
      <c r="A1" s="7" t="s">
        <v>190</v>
      </c>
    </row>
    <row r="2" spans="1:18" ht="16.149999999999999" customHeight="1" x14ac:dyDescent="0.35">
      <c r="A2" s="7"/>
    </row>
    <row r="3" spans="1:18" s="150" customFormat="1" ht="33" customHeight="1" x14ac:dyDescent="0.35">
      <c r="B3" s="579" t="s">
        <v>323</v>
      </c>
      <c r="C3" s="579"/>
      <c r="D3" s="579"/>
      <c r="E3" s="579"/>
      <c r="F3" s="579"/>
      <c r="G3" s="579"/>
      <c r="H3" s="579"/>
      <c r="I3" s="579"/>
      <c r="J3" s="579"/>
      <c r="K3" s="579"/>
    </row>
    <row r="4" spans="1:18" s="150" customFormat="1" x14ac:dyDescent="0.35"/>
    <row r="5" spans="1:18" x14ac:dyDescent="0.35">
      <c r="B5" s="267"/>
      <c r="C5" s="275"/>
      <c r="D5" s="61"/>
      <c r="E5" s="62"/>
      <c r="F5" s="62"/>
      <c r="G5" s="62"/>
      <c r="H5" s="62"/>
      <c r="I5" s="62"/>
      <c r="J5" s="62"/>
      <c r="K5" s="63"/>
      <c r="L5" s="150"/>
      <c r="M5" s="555" t="s">
        <v>725</v>
      </c>
      <c r="N5" s="556"/>
      <c r="O5" s="557"/>
      <c r="P5" s="150"/>
      <c r="Q5" s="150"/>
      <c r="R5" s="150"/>
    </row>
    <row r="6" spans="1:18" x14ac:dyDescent="0.35">
      <c r="B6" s="268"/>
      <c r="C6" s="294" t="s">
        <v>189</v>
      </c>
      <c r="D6" s="66"/>
      <c r="E6" s="254"/>
      <c r="F6" s="254"/>
      <c r="G6" s="254"/>
      <c r="H6" s="254"/>
      <c r="I6" s="254"/>
      <c r="J6" s="254"/>
      <c r="K6" s="255"/>
      <c r="L6" s="150"/>
      <c r="M6" s="150"/>
      <c r="N6" s="150"/>
      <c r="O6" s="150"/>
      <c r="P6" s="150"/>
      <c r="Q6" s="150"/>
      <c r="R6" s="150"/>
    </row>
    <row r="7" spans="1:18" ht="16.149999999999999" customHeight="1" x14ac:dyDescent="0.35">
      <c r="B7" s="268"/>
      <c r="C7" s="266"/>
      <c r="D7" s="66"/>
      <c r="E7" s="248"/>
      <c r="F7" s="248"/>
      <c r="G7" s="248"/>
      <c r="H7" s="248"/>
      <c r="I7" s="248"/>
      <c r="J7" s="248"/>
      <c r="K7" s="249"/>
      <c r="L7" s="150"/>
      <c r="M7" s="150"/>
      <c r="N7" s="150"/>
      <c r="O7" s="150"/>
      <c r="P7" s="150"/>
      <c r="Q7" s="150"/>
      <c r="R7" s="150"/>
    </row>
    <row r="8" spans="1:18" ht="16.149999999999999" customHeight="1" x14ac:dyDescent="0.35">
      <c r="B8" s="269"/>
      <c r="C8" s="272" t="s">
        <v>152</v>
      </c>
      <c r="D8" s="248"/>
      <c r="E8" s="248"/>
      <c r="F8" s="248"/>
      <c r="G8" s="248"/>
      <c r="H8" s="248"/>
      <c r="I8" s="248"/>
      <c r="J8" s="248"/>
      <c r="K8" s="249"/>
      <c r="L8" s="150"/>
      <c r="M8" s="150"/>
      <c r="N8" s="150"/>
      <c r="O8" s="150"/>
      <c r="P8" s="150"/>
      <c r="Q8" s="150"/>
      <c r="R8" s="150"/>
    </row>
    <row r="9" spans="1:18" ht="16.149999999999999" customHeight="1" x14ac:dyDescent="0.35">
      <c r="B9" s="271"/>
      <c r="C9" s="517"/>
      <c r="D9" s="586"/>
      <c r="E9" s="586"/>
      <c r="F9" s="586"/>
      <c r="G9" s="586"/>
      <c r="H9" s="586"/>
      <c r="I9" s="586"/>
      <c r="J9" s="587"/>
      <c r="K9" s="249"/>
      <c r="L9" s="150"/>
      <c r="M9" s="369"/>
      <c r="N9" s="369"/>
      <c r="O9" s="369"/>
      <c r="P9" s="369"/>
      <c r="Q9" s="369"/>
      <c r="R9" s="369"/>
    </row>
    <row r="10" spans="1:18" ht="16.149999999999999" customHeight="1" x14ac:dyDescent="0.35">
      <c r="B10" s="269"/>
      <c r="C10" s="62"/>
      <c r="D10" s="248"/>
      <c r="E10" s="248"/>
      <c r="F10" s="248"/>
      <c r="G10" s="248"/>
      <c r="H10" s="248"/>
      <c r="I10" s="248"/>
      <c r="J10" s="248"/>
      <c r="K10" s="249"/>
      <c r="L10" s="150"/>
      <c r="M10" s="369"/>
      <c r="N10" s="369"/>
      <c r="O10" s="369"/>
      <c r="P10" s="369"/>
      <c r="Q10" s="369"/>
      <c r="R10" s="369"/>
    </row>
    <row r="11" spans="1:18" ht="16.149999999999999" customHeight="1" x14ac:dyDescent="0.35">
      <c r="B11" s="269"/>
      <c r="C11" s="272" t="s">
        <v>261</v>
      </c>
      <c r="D11" s="248"/>
      <c r="E11" s="248"/>
      <c r="F11" s="248"/>
      <c r="G11" s="248"/>
      <c r="H11" s="347"/>
      <c r="I11" s="248" t="str">
        <f>"500 tecken ("&amp;TEXT(LEN(C12),"0")&amp;" använda)"</f>
        <v>500 tecken (0 använda)</v>
      </c>
      <c r="J11" s="248"/>
      <c r="K11" s="249"/>
      <c r="L11" s="150"/>
      <c r="M11" s="369"/>
      <c r="N11" s="369"/>
      <c r="O11" s="369"/>
      <c r="P11" s="369"/>
      <c r="Q11" s="369"/>
      <c r="R11" s="369"/>
    </row>
    <row r="12" spans="1:18" ht="138" customHeight="1" x14ac:dyDescent="0.35">
      <c r="B12" s="271"/>
      <c r="C12" s="580"/>
      <c r="D12" s="581"/>
      <c r="E12" s="581"/>
      <c r="F12" s="581"/>
      <c r="G12" s="581"/>
      <c r="H12" s="581"/>
      <c r="I12" s="581"/>
      <c r="J12" s="582"/>
      <c r="K12" s="250"/>
      <c r="L12" s="150"/>
      <c r="M12" s="369"/>
      <c r="N12" s="369"/>
      <c r="O12" s="369"/>
      <c r="P12" s="369"/>
      <c r="Q12" s="369"/>
      <c r="R12" s="369"/>
    </row>
    <row r="13" spans="1:18" ht="16.149999999999999" customHeight="1" x14ac:dyDescent="0.35">
      <c r="B13" s="247"/>
      <c r="C13" s="273"/>
      <c r="D13" s="251"/>
      <c r="E13" s="251"/>
      <c r="F13" s="251"/>
      <c r="G13" s="251"/>
      <c r="H13" s="251"/>
      <c r="I13" s="251"/>
      <c r="J13" s="251"/>
      <c r="K13" s="250"/>
      <c r="L13" s="150"/>
      <c r="M13" s="150"/>
      <c r="N13" s="150"/>
      <c r="O13" s="150"/>
      <c r="P13" s="150"/>
      <c r="Q13" s="150"/>
      <c r="R13" s="150"/>
    </row>
    <row r="14" spans="1:18" ht="16.149999999999999" customHeight="1" x14ac:dyDescent="0.35">
      <c r="B14" s="269"/>
      <c r="C14" s="272" t="s">
        <v>156</v>
      </c>
      <c r="D14" s="248"/>
      <c r="E14" s="248"/>
      <c r="F14" s="248"/>
      <c r="G14" s="248"/>
      <c r="H14" s="248"/>
      <c r="I14" s="248"/>
      <c r="J14" s="248"/>
      <c r="K14" s="249"/>
      <c r="L14" s="150"/>
      <c r="M14" s="150"/>
      <c r="N14" s="150"/>
      <c r="O14" s="150"/>
      <c r="P14" s="150"/>
      <c r="Q14" s="150"/>
      <c r="R14" s="150"/>
    </row>
    <row r="15" spans="1:18" ht="16.149999999999999" customHeight="1" x14ac:dyDescent="0.35">
      <c r="B15" s="274"/>
      <c r="C15" s="517"/>
      <c r="D15" s="586"/>
      <c r="E15" s="586"/>
      <c r="F15" s="586"/>
      <c r="G15" s="586"/>
      <c r="H15" s="586"/>
      <c r="I15" s="586"/>
      <c r="J15" s="587"/>
      <c r="K15" s="249"/>
      <c r="L15" s="150"/>
      <c r="M15" s="150"/>
      <c r="N15" s="150"/>
      <c r="O15" s="150"/>
      <c r="P15" s="150"/>
      <c r="Q15" s="150"/>
      <c r="R15" s="150"/>
    </row>
    <row r="16" spans="1:18" ht="16.149999999999999" customHeight="1" x14ac:dyDescent="0.35">
      <c r="B16" s="269"/>
      <c r="C16" s="62"/>
      <c r="D16" s="248"/>
      <c r="E16" s="248"/>
      <c r="F16" s="248"/>
      <c r="G16" s="248"/>
      <c r="H16" s="248"/>
      <c r="I16" s="248"/>
      <c r="J16" s="248"/>
      <c r="K16" s="249"/>
      <c r="L16" s="150"/>
      <c r="M16" s="150"/>
      <c r="N16" s="150"/>
      <c r="O16" s="150"/>
      <c r="P16" s="150"/>
      <c r="Q16" s="150"/>
      <c r="R16" s="150"/>
    </row>
    <row r="17" spans="2:18" ht="16.149999999999999" customHeight="1" x14ac:dyDescent="0.35">
      <c r="B17" s="269"/>
      <c r="C17" s="272" t="s">
        <v>726</v>
      </c>
      <c r="D17" s="345"/>
      <c r="E17" s="345"/>
      <c r="F17" s="345"/>
      <c r="G17" s="345"/>
      <c r="H17" s="347"/>
      <c r="I17" s="345" t="str">
        <f>"500 tecken ("&amp;TEXT(LEN(C18),"0")&amp;" använda)"</f>
        <v>500 tecken (0 använda)</v>
      </c>
      <c r="J17" s="345"/>
      <c r="K17" s="249"/>
      <c r="L17" s="150"/>
      <c r="M17" s="150"/>
      <c r="N17" s="150"/>
      <c r="O17" s="150"/>
      <c r="P17" s="150"/>
      <c r="Q17" s="150"/>
      <c r="R17" s="150"/>
    </row>
    <row r="18" spans="2:18" ht="138" customHeight="1" x14ac:dyDescent="0.35">
      <c r="B18" s="271"/>
      <c r="C18" s="580"/>
      <c r="D18" s="581"/>
      <c r="E18" s="581"/>
      <c r="F18" s="581"/>
      <c r="G18" s="581"/>
      <c r="H18" s="581"/>
      <c r="I18" s="581"/>
      <c r="J18" s="582"/>
      <c r="K18" s="261"/>
      <c r="L18" s="150"/>
      <c r="M18" s="150"/>
      <c r="N18" s="150"/>
      <c r="O18" s="150"/>
      <c r="P18" s="150"/>
      <c r="Q18" s="150"/>
      <c r="R18" s="150"/>
    </row>
    <row r="19" spans="2:18" ht="16.149999999999999" customHeight="1" x14ac:dyDescent="0.35">
      <c r="B19" s="247"/>
      <c r="C19" s="273"/>
      <c r="D19" s="251"/>
      <c r="E19" s="251"/>
      <c r="F19" s="251"/>
      <c r="G19" s="251"/>
      <c r="H19" s="251"/>
      <c r="I19" s="251"/>
      <c r="J19" s="251"/>
      <c r="K19" s="250"/>
      <c r="L19" s="150"/>
      <c r="M19" s="150"/>
      <c r="N19" s="150"/>
      <c r="O19" s="150"/>
      <c r="P19" s="150"/>
      <c r="Q19" s="150"/>
      <c r="R19" s="150"/>
    </row>
    <row r="20" spans="2:18" ht="16.149999999999999" customHeight="1" x14ac:dyDescent="0.35">
      <c r="B20" s="269"/>
      <c r="C20" s="272" t="s">
        <v>167</v>
      </c>
      <c r="D20" s="248"/>
      <c r="E20" s="248"/>
      <c r="F20" s="248"/>
      <c r="G20" s="248"/>
      <c r="H20" s="248"/>
      <c r="I20" s="248"/>
      <c r="J20" s="248"/>
      <c r="K20" s="249"/>
      <c r="L20" s="150"/>
      <c r="M20" s="150"/>
      <c r="N20" s="150"/>
      <c r="O20" s="150"/>
      <c r="P20" s="150"/>
      <c r="Q20" s="150"/>
      <c r="R20" s="150"/>
    </row>
    <row r="21" spans="2:18" ht="16.149999999999999" customHeight="1" x14ac:dyDescent="0.35">
      <c r="B21" s="274"/>
      <c r="C21" s="517"/>
      <c r="D21" s="586"/>
      <c r="E21" s="586"/>
      <c r="F21" s="586"/>
      <c r="G21" s="586"/>
      <c r="H21" s="586"/>
      <c r="I21" s="586"/>
      <c r="J21" s="587"/>
      <c r="K21" s="249"/>
      <c r="L21" s="150"/>
      <c r="M21" s="150"/>
      <c r="N21" s="150"/>
      <c r="O21" s="150"/>
      <c r="P21" s="150"/>
      <c r="Q21" s="150"/>
      <c r="R21" s="150"/>
    </row>
    <row r="22" spans="2:18" ht="16.149999999999999" customHeight="1" x14ac:dyDescent="0.35">
      <c r="B22" s="269"/>
      <c r="C22" s="62"/>
      <c r="D22" s="248"/>
      <c r="E22" s="248"/>
      <c r="F22" s="248"/>
      <c r="G22" s="248"/>
      <c r="H22" s="248"/>
      <c r="I22" s="248"/>
      <c r="J22" s="248"/>
      <c r="K22" s="249"/>
      <c r="L22" s="150"/>
      <c r="M22" s="150"/>
      <c r="N22" s="150"/>
      <c r="O22" s="150"/>
      <c r="P22" s="150"/>
      <c r="Q22" s="150"/>
      <c r="R22" s="150"/>
    </row>
    <row r="23" spans="2:18" ht="16.149999999999999" customHeight="1" x14ac:dyDescent="0.35">
      <c r="B23" s="269"/>
      <c r="C23" s="272" t="s">
        <v>727</v>
      </c>
      <c r="D23" s="345"/>
      <c r="E23" s="345"/>
      <c r="F23" s="345"/>
      <c r="G23" s="345"/>
      <c r="H23" s="347"/>
      <c r="I23" s="345" t="str">
        <f>"500 tecken ("&amp;TEXT(LEN(C24),"0")&amp;" använda)"</f>
        <v>500 tecken (0 använda)</v>
      </c>
      <c r="J23" s="345"/>
      <c r="K23" s="249"/>
      <c r="L23" s="150"/>
      <c r="M23" s="150"/>
      <c r="N23" s="150"/>
      <c r="O23" s="150"/>
      <c r="P23" s="150"/>
      <c r="Q23" s="150"/>
      <c r="R23" s="150"/>
    </row>
    <row r="24" spans="2:18" ht="138" customHeight="1" x14ac:dyDescent="0.35">
      <c r="B24" s="271"/>
      <c r="C24" s="580"/>
      <c r="D24" s="581"/>
      <c r="E24" s="581"/>
      <c r="F24" s="581"/>
      <c r="G24" s="581"/>
      <c r="H24" s="581"/>
      <c r="I24" s="581"/>
      <c r="J24" s="582"/>
      <c r="K24" s="261"/>
      <c r="L24" s="150"/>
      <c r="M24" s="150"/>
      <c r="N24" s="150"/>
      <c r="O24" s="150"/>
      <c r="P24" s="150"/>
      <c r="Q24" s="150"/>
      <c r="R24" s="150"/>
    </row>
    <row r="25" spans="2:18" ht="16.149999999999999" customHeight="1" x14ac:dyDescent="0.35">
      <c r="B25" s="247"/>
      <c r="C25" s="273"/>
      <c r="D25" s="251"/>
      <c r="E25" s="251"/>
      <c r="F25" s="251"/>
      <c r="G25" s="251"/>
      <c r="H25" s="251"/>
      <c r="I25" s="251"/>
      <c r="J25" s="251"/>
      <c r="K25" s="250"/>
      <c r="L25" s="150"/>
      <c r="M25" s="150"/>
      <c r="N25" s="150"/>
      <c r="O25" s="150"/>
      <c r="P25" s="150"/>
      <c r="Q25" s="150"/>
      <c r="R25" s="150"/>
    </row>
    <row r="26" spans="2:18" ht="16.149999999999999" customHeight="1" x14ac:dyDescent="0.35">
      <c r="B26" s="269"/>
      <c r="C26" s="272" t="s">
        <v>166</v>
      </c>
      <c r="D26" s="248"/>
      <c r="E26" s="248"/>
      <c r="F26" s="248"/>
      <c r="G26" s="248"/>
      <c r="H26" s="248"/>
      <c r="I26" s="248"/>
      <c r="J26" s="248"/>
      <c r="K26" s="249"/>
      <c r="L26" s="150"/>
      <c r="M26" s="150"/>
      <c r="N26" s="150"/>
      <c r="O26" s="150"/>
      <c r="P26" s="150"/>
      <c r="Q26" s="150"/>
      <c r="R26" s="150"/>
    </row>
    <row r="27" spans="2:18" ht="16.149999999999999" customHeight="1" x14ac:dyDescent="0.35">
      <c r="B27" s="274"/>
      <c r="C27" s="517"/>
      <c r="D27" s="586"/>
      <c r="E27" s="586"/>
      <c r="F27" s="586"/>
      <c r="G27" s="586"/>
      <c r="H27" s="586"/>
      <c r="I27" s="586"/>
      <c r="J27" s="587"/>
      <c r="K27" s="249"/>
      <c r="L27" s="150"/>
      <c r="M27" s="150"/>
      <c r="N27" s="150"/>
      <c r="O27" s="150"/>
      <c r="P27" s="150"/>
      <c r="Q27" s="150"/>
      <c r="R27" s="150"/>
    </row>
    <row r="28" spans="2:18" ht="16.149999999999999" customHeight="1" x14ac:dyDescent="0.35">
      <c r="B28" s="269"/>
      <c r="C28" s="62"/>
      <c r="D28" s="248"/>
      <c r="E28" s="248"/>
      <c r="F28" s="248"/>
      <c r="G28" s="248"/>
      <c r="H28" s="248"/>
      <c r="I28" s="248"/>
      <c r="J28" s="248"/>
      <c r="K28" s="249"/>
      <c r="L28" s="150"/>
      <c r="M28" s="150"/>
      <c r="N28" s="150"/>
      <c r="O28" s="150"/>
      <c r="P28" s="150"/>
      <c r="Q28" s="150"/>
      <c r="R28" s="150"/>
    </row>
    <row r="29" spans="2:18" ht="16.149999999999999" customHeight="1" x14ac:dyDescent="0.35">
      <c r="B29" s="269"/>
      <c r="C29" s="272" t="s">
        <v>728</v>
      </c>
      <c r="D29" s="345"/>
      <c r="E29" s="345"/>
      <c r="F29" s="345"/>
      <c r="G29" s="345"/>
      <c r="H29" s="347"/>
      <c r="I29" s="345" t="str">
        <f>"500 tecken ("&amp;TEXT(LEN(C30),"0")&amp;" använda)"</f>
        <v>500 tecken (0 använda)</v>
      </c>
      <c r="J29" s="345"/>
      <c r="K29" s="249"/>
      <c r="L29" s="150"/>
      <c r="M29" s="150"/>
      <c r="N29" s="150"/>
      <c r="O29" s="150"/>
      <c r="P29" s="150"/>
      <c r="Q29" s="150"/>
      <c r="R29" s="150"/>
    </row>
    <row r="30" spans="2:18" ht="138" customHeight="1" x14ac:dyDescent="0.35">
      <c r="B30" s="271"/>
      <c r="C30" s="580"/>
      <c r="D30" s="581"/>
      <c r="E30" s="581"/>
      <c r="F30" s="581"/>
      <c r="G30" s="581"/>
      <c r="H30" s="581"/>
      <c r="I30" s="581"/>
      <c r="J30" s="582"/>
      <c r="K30" s="261"/>
      <c r="L30" s="150"/>
      <c r="M30" s="150"/>
      <c r="N30" s="150"/>
      <c r="O30" s="150"/>
      <c r="P30" s="150"/>
      <c r="Q30" s="150"/>
      <c r="R30" s="150"/>
    </row>
    <row r="31" spans="2:18" ht="16.149999999999999" customHeight="1" x14ac:dyDescent="0.35">
      <c r="B31" s="247"/>
      <c r="C31" s="273"/>
      <c r="D31" s="251"/>
      <c r="E31" s="251"/>
      <c r="F31" s="251"/>
      <c r="G31" s="251"/>
      <c r="H31" s="251"/>
      <c r="I31" s="251"/>
      <c r="J31" s="251"/>
      <c r="K31" s="250"/>
      <c r="L31" s="150"/>
      <c r="M31" s="150"/>
      <c r="N31" s="150"/>
      <c r="O31" s="150"/>
      <c r="P31" s="150"/>
      <c r="Q31" s="150"/>
      <c r="R31" s="150"/>
    </row>
    <row r="32" spans="2:18" ht="16.149999999999999" customHeight="1" x14ac:dyDescent="0.35">
      <c r="B32" s="269"/>
      <c r="C32" s="272" t="s">
        <v>165</v>
      </c>
      <c r="D32" s="248"/>
      <c r="E32" s="248"/>
      <c r="F32" s="248"/>
      <c r="G32" s="248"/>
      <c r="H32" s="248"/>
      <c r="I32" s="248"/>
      <c r="J32" s="248"/>
      <c r="K32" s="249"/>
      <c r="L32" s="150"/>
      <c r="M32" s="150"/>
      <c r="N32" s="150"/>
      <c r="O32" s="150"/>
      <c r="P32" s="150"/>
      <c r="Q32" s="150"/>
      <c r="R32" s="150"/>
    </row>
    <row r="33" spans="2:18" ht="16.149999999999999" customHeight="1" x14ac:dyDescent="0.35">
      <c r="B33" s="274"/>
      <c r="C33" s="517"/>
      <c r="D33" s="586"/>
      <c r="E33" s="586"/>
      <c r="F33" s="586"/>
      <c r="G33" s="586"/>
      <c r="H33" s="586"/>
      <c r="I33" s="586"/>
      <c r="J33" s="587"/>
      <c r="K33" s="249"/>
      <c r="L33" s="150"/>
      <c r="M33" s="150"/>
      <c r="N33" s="150"/>
      <c r="O33" s="150"/>
      <c r="P33" s="150"/>
      <c r="Q33" s="150"/>
      <c r="R33" s="150"/>
    </row>
    <row r="34" spans="2:18" ht="16.149999999999999" customHeight="1" x14ac:dyDescent="0.35">
      <c r="B34" s="269"/>
      <c r="C34" s="62"/>
      <c r="D34" s="248"/>
      <c r="E34" s="248"/>
      <c r="F34" s="248"/>
      <c r="G34" s="248"/>
      <c r="H34" s="248"/>
      <c r="I34" s="248"/>
      <c r="J34" s="248"/>
      <c r="K34" s="249"/>
      <c r="L34" s="150"/>
      <c r="M34" s="150"/>
      <c r="N34" s="150"/>
      <c r="O34" s="150"/>
      <c r="P34" s="150"/>
      <c r="Q34" s="150"/>
      <c r="R34" s="150"/>
    </row>
    <row r="35" spans="2:18" ht="16.149999999999999" customHeight="1" x14ac:dyDescent="0.35">
      <c r="B35" s="269"/>
      <c r="C35" s="272" t="s">
        <v>729</v>
      </c>
      <c r="D35" s="345"/>
      <c r="E35" s="345"/>
      <c r="F35" s="345"/>
      <c r="G35" s="345"/>
      <c r="H35" s="347"/>
      <c r="I35" s="345" t="str">
        <f>"500 tecken ("&amp;TEXT(LEN(C36),"0")&amp;" använda)"</f>
        <v>500 tecken (0 använda)</v>
      </c>
      <c r="J35" s="345"/>
      <c r="K35" s="249"/>
      <c r="L35" s="150"/>
      <c r="M35" s="150"/>
      <c r="N35" s="150"/>
      <c r="O35" s="150"/>
      <c r="P35" s="150"/>
      <c r="Q35" s="150"/>
      <c r="R35" s="150"/>
    </row>
    <row r="36" spans="2:18" ht="138" customHeight="1" x14ac:dyDescent="0.35">
      <c r="B36" s="271"/>
      <c r="C36" s="580"/>
      <c r="D36" s="581"/>
      <c r="E36" s="581"/>
      <c r="F36" s="581"/>
      <c r="G36" s="581"/>
      <c r="H36" s="581"/>
      <c r="I36" s="581"/>
      <c r="J36" s="582"/>
      <c r="K36" s="261"/>
      <c r="L36" s="150"/>
      <c r="M36" s="150"/>
      <c r="N36" s="150"/>
      <c r="O36" s="150"/>
      <c r="P36" s="150"/>
      <c r="Q36" s="150"/>
      <c r="R36" s="150"/>
    </row>
    <row r="37" spans="2:18" ht="16.149999999999999" customHeight="1" x14ac:dyDescent="0.35">
      <c r="B37" s="247"/>
      <c r="C37" s="273"/>
      <c r="D37" s="251"/>
      <c r="E37" s="251"/>
      <c r="F37" s="251"/>
      <c r="G37" s="251"/>
      <c r="H37" s="251"/>
      <c r="I37" s="251"/>
      <c r="J37" s="251"/>
      <c r="K37" s="250"/>
      <c r="L37" s="150"/>
      <c r="M37" s="150"/>
      <c r="N37" s="150"/>
      <c r="O37" s="150"/>
      <c r="P37" s="150"/>
      <c r="Q37" s="150"/>
      <c r="R37" s="150"/>
    </row>
    <row r="38" spans="2:18" ht="16.149999999999999" customHeight="1" x14ac:dyDescent="0.35">
      <c r="B38" s="269"/>
      <c r="C38" s="272" t="s">
        <v>164</v>
      </c>
      <c r="D38" s="248"/>
      <c r="E38" s="248"/>
      <c r="F38" s="248"/>
      <c r="G38" s="248"/>
      <c r="H38" s="248"/>
      <c r="I38" s="248"/>
      <c r="J38" s="248"/>
      <c r="K38" s="249"/>
      <c r="L38" s="150"/>
      <c r="M38" s="150"/>
      <c r="N38" s="150"/>
      <c r="O38" s="150"/>
      <c r="P38" s="150"/>
      <c r="Q38" s="150"/>
      <c r="R38" s="150"/>
    </row>
    <row r="39" spans="2:18" ht="16.149999999999999" customHeight="1" x14ac:dyDescent="0.35">
      <c r="B39" s="274"/>
      <c r="C39" s="517"/>
      <c r="D39" s="586"/>
      <c r="E39" s="586"/>
      <c r="F39" s="586"/>
      <c r="G39" s="586"/>
      <c r="H39" s="586"/>
      <c r="I39" s="586"/>
      <c r="J39" s="587"/>
      <c r="K39" s="249"/>
      <c r="L39" s="150"/>
      <c r="M39" s="150"/>
      <c r="N39" s="150"/>
      <c r="O39" s="150"/>
      <c r="P39" s="150"/>
      <c r="Q39" s="150"/>
      <c r="R39" s="150"/>
    </row>
    <row r="40" spans="2:18" ht="16.149999999999999" customHeight="1" x14ac:dyDescent="0.35">
      <c r="B40" s="269"/>
      <c r="C40" s="62"/>
      <c r="D40" s="248"/>
      <c r="E40" s="248"/>
      <c r="F40" s="248"/>
      <c r="G40" s="248"/>
      <c r="H40" s="248"/>
      <c r="I40" s="248"/>
      <c r="J40" s="248"/>
      <c r="K40" s="249"/>
      <c r="L40" s="150"/>
      <c r="M40" s="150"/>
      <c r="N40" s="150"/>
      <c r="O40" s="150"/>
      <c r="P40" s="150"/>
      <c r="Q40" s="150"/>
      <c r="R40" s="150"/>
    </row>
    <row r="41" spans="2:18" ht="16.149999999999999" customHeight="1" x14ac:dyDescent="0.35">
      <c r="B41" s="269"/>
      <c r="C41" s="272" t="s">
        <v>730</v>
      </c>
      <c r="D41" s="345"/>
      <c r="E41" s="345"/>
      <c r="F41" s="345"/>
      <c r="G41" s="345"/>
      <c r="H41" s="347"/>
      <c r="I41" s="345" t="str">
        <f>"500 tecken ("&amp;TEXT(LEN(C42),"0")&amp;" använda)"</f>
        <v>500 tecken (0 använda)</v>
      </c>
      <c r="J41" s="345"/>
      <c r="K41" s="249"/>
      <c r="L41" s="150"/>
      <c r="M41" s="150"/>
      <c r="N41" s="150"/>
      <c r="O41" s="150"/>
      <c r="P41" s="150"/>
      <c r="Q41" s="150"/>
      <c r="R41" s="150"/>
    </row>
    <row r="42" spans="2:18" ht="138" customHeight="1" x14ac:dyDescent="0.35">
      <c r="B42" s="271"/>
      <c r="C42" s="580"/>
      <c r="D42" s="581"/>
      <c r="E42" s="581"/>
      <c r="F42" s="581"/>
      <c r="G42" s="581"/>
      <c r="H42" s="581"/>
      <c r="I42" s="581"/>
      <c r="J42" s="582"/>
      <c r="K42" s="261"/>
      <c r="L42" s="150"/>
      <c r="M42" s="150"/>
      <c r="N42" s="150"/>
      <c r="O42" s="150"/>
      <c r="P42" s="150"/>
      <c r="Q42" s="150"/>
      <c r="R42" s="150"/>
    </row>
    <row r="43" spans="2:18" ht="16.149999999999999" customHeight="1" x14ac:dyDescent="0.35">
      <c r="B43" s="247"/>
      <c r="C43" s="273"/>
      <c r="D43" s="251"/>
      <c r="E43" s="251"/>
      <c r="F43" s="251"/>
      <c r="G43" s="251"/>
      <c r="H43" s="251"/>
      <c r="I43" s="251"/>
      <c r="J43" s="251"/>
      <c r="K43" s="250"/>
      <c r="L43" s="150"/>
      <c r="M43" s="150"/>
      <c r="N43" s="150"/>
      <c r="O43" s="150"/>
      <c r="P43" s="150"/>
      <c r="Q43" s="150"/>
      <c r="R43" s="150"/>
    </row>
    <row r="44" spans="2:18" ht="16.149999999999999" customHeight="1" x14ac:dyDescent="0.35">
      <c r="B44" s="269"/>
      <c r="C44" s="272" t="s">
        <v>731</v>
      </c>
      <c r="D44" s="345"/>
      <c r="E44" s="345"/>
      <c r="F44" s="345"/>
      <c r="G44" s="345"/>
      <c r="H44" s="347"/>
      <c r="I44" s="345" t="str">
        <f>"500 tecken ("&amp;TEXT(LEN(C45),"0")&amp;" använda)"</f>
        <v>500 tecken (0 använda)</v>
      </c>
      <c r="J44" s="345"/>
      <c r="K44" s="249"/>
      <c r="L44" s="150"/>
      <c r="M44" s="150"/>
      <c r="N44" s="150"/>
      <c r="O44" s="150"/>
      <c r="P44" s="150"/>
      <c r="Q44" s="150"/>
      <c r="R44" s="150"/>
    </row>
    <row r="45" spans="2:18" ht="16.149999999999999" customHeight="1" x14ac:dyDescent="0.35">
      <c r="B45" s="274"/>
      <c r="C45" s="517"/>
      <c r="D45" s="586"/>
      <c r="E45" s="586"/>
      <c r="F45" s="586"/>
      <c r="G45" s="586"/>
      <c r="H45" s="586"/>
      <c r="I45" s="586"/>
      <c r="J45" s="587"/>
      <c r="K45" s="249"/>
      <c r="L45" s="150"/>
      <c r="M45" s="150"/>
      <c r="N45" s="150"/>
      <c r="O45" s="150"/>
      <c r="P45" s="150"/>
      <c r="Q45" s="150"/>
      <c r="R45" s="150"/>
    </row>
    <row r="46" spans="2:18" ht="16.149999999999999" customHeight="1" x14ac:dyDescent="0.35">
      <c r="B46" s="269"/>
      <c r="C46" s="62"/>
      <c r="D46" s="248"/>
      <c r="E46" s="248"/>
      <c r="F46" s="248"/>
      <c r="G46" s="248"/>
      <c r="H46" s="248"/>
      <c r="I46" s="248"/>
      <c r="J46" s="248"/>
      <c r="K46" s="249"/>
      <c r="L46" s="150"/>
      <c r="M46" s="150"/>
      <c r="N46" s="150"/>
      <c r="O46" s="150"/>
      <c r="P46" s="150"/>
      <c r="Q46" s="150"/>
      <c r="R46" s="150"/>
    </row>
    <row r="47" spans="2:18" ht="16.149999999999999" customHeight="1" x14ac:dyDescent="0.35">
      <c r="B47" s="269"/>
      <c r="C47" s="272" t="s">
        <v>732</v>
      </c>
      <c r="D47" s="345"/>
      <c r="E47" s="345"/>
      <c r="F47" s="345"/>
      <c r="G47" s="345"/>
      <c r="H47" s="347"/>
      <c r="I47" s="345" t="str">
        <f>"500 tecken ("&amp;TEXT(LEN(C48),"0")&amp;" använda)"</f>
        <v>500 tecken (0 använda)</v>
      </c>
      <c r="J47" s="345"/>
      <c r="K47" s="249"/>
      <c r="L47" s="150"/>
      <c r="M47" s="150"/>
      <c r="N47" s="150"/>
      <c r="O47" s="150"/>
      <c r="P47" s="150"/>
      <c r="Q47" s="150"/>
      <c r="R47" s="150"/>
    </row>
    <row r="48" spans="2:18" ht="138" customHeight="1" x14ac:dyDescent="0.35">
      <c r="B48" s="271"/>
      <c r="C48" s="580"/>
      <c r="D48" s="581"/>
      <c r="E48" s="581"/>
      <c r="F48" s="581"/>
      <c r="G48" s="581"/>
      <c r="H48" s="581"/>
      <c r="I48" s="581"/>
      <c r="J48" s="582"/>
      <c r="K48" s="261"/>
      <c r="L48" s="150"/>
      <c r="M48" s="150"/>
      <c r="N48" s="150"/>
      <c r="O48" s="150"/>
      <c r="P48" s="150"/>
      <c r="Q48" s="150"/>
      <c r="R48" s="150"/>
    </row>
    <row r="49" spans="2:18" ht="16.149999999999999" customHeight="1" x14ac:dyDescent="0.35">
      <c r="B49" s="269"/>
      <c r="C49" s="273"/>
      <c r="D49" s="251"/>
      <c r="E49" s="251"/>
      <c r="F49" s="251"/>
      <c r="G49" s="251"/>
      <c r="H49" s="251"/>
      <c r="I49" s="251"/>
      <c r="J49" s="251"/>
      <c r="K49" s="249"/>
      <c r="L49" s="150"/>
      <c r="M49" s="150"/>
      <c r="N49" s="150"/>
      <c r="O49" s="150"/>
      <c r="P49" s="150"/>
      <c r="Q49" s="150"/>
      <c r="R49" s="150"/>
    </row>
    <row r="50" spans="2:18" ht="16.149999999999999" customHeight="1" x14ac:dyDescent="0.35">
      <c r="B50" s="269"/>
      <c r="C50" s="272" t="s">
        <v>163</v>
      </c>
      <c r="D50" s="248"/>
      <c r="E50" s="248"/>
      <c r="F50" s="248"/>
      <c r="G50" s="248"/>
      <c r="H50" s="248"/>
      <c r="I50" s="248"/>
      <c r="J50" s="248"/>
      <c r="K50" s="249"/>
      <c r="L50" s="150"/>
      <c r="M50" s="150"/>
      <c r="N50" s="150"/>
      <c r="O50" s="150"/>
      <c r="P50" s="150"/>
      <c r="Q50" s="150"/>
      <c r="R50" s="150"/>
    </row>
    <row r="51" spans="2:18" ht="16.149999999999999" customHeight="1" x14ac:dyDescent="0.35">
      <c r="B51" s="274"/>
      <c r="C51" s="517"/>
      <c r="D51" s="586"/>
      <c r="E51" s="586"/>
      <c r="F51" s="586"/>
      <c r="G51" s="586"/>
      <c r="H51" s="586"/>
      <c r="I51" s="586"/>
      <c r="J51" s="587"/>
      <c r="K51" s="249"/>
      <c r="L51" s="150"/>
      <c r="M51" s="150"/>
      <c r="N51" s="150"/>
      <c r="O51" s="150"/>
      <c r="P51" s="150"/>
      <c r="Q51" s="150"/>
      <c r="R51" s="150"/>
    </row>
    <row r="52" spans="2:18" ht="16.149999999999999" customHeight="1" x14ac:dyDescent="0.35">
      <c r="B52" s="269"/>
      <c r="C52" s="62"/>
      <c r="D52" s="248"/>
      <c r="E52" s="248"/>
      <c r="F52" s="248"/>
      <c r="G52" s="248"/>
      <c r="H52" s="248"/>
      <c r="I52" s="248"/>
      <c r="J52" s="248"/>
      <c r="K52" s="249"/>
      <c r="L52" s="150"/>
      <c r="M52" s="150"/>
      <c r="N52" s="150"/>
      <c r="O52" s="150"/>
      <c r="P52" s="150"/>
      <c r="Q52" s="150"/>
      <c r="R52" s="150"/>
    </row>
    <row r="53" spans="2:18" ht="16.149999999999999" customHeight="1" x14ac:dyDescent="0.35">
      <c r="B53" s="269"/>
      <c r="C53" s="272" t="s">
        <v>733</v>
      </c>
      <c r="D53" s="345"/>
      <c r="E53" s="345"/>
      <c r="F53" s="345"/>
      <c r="G53" s="345"/>
      <c r="H53" s="347"/>
      <c r="I53" s="345" t="str">
        <f>"500 tecken ("&amp;TEXT(LEN(C54),"0")&amp;" använda)"</f>
        <v>500 tecken (0 använda)</v>
      </c>
      <c r="J53" s="345"/>
      <c r="K53" s="249"/>
      <c r="L53" s="150"/>
      <c r="M53" s="150"/>
      <c r="N53" s="150"/>
      <c r="O53" s="150"/>
      <c r="P53" s="150"/>
      <c r="Q53" s="150"/>
      <c r="R53" s="150"/>
    </row>
    <row r="54" spans="2:18" ht="138" customHeight="1" x14ac:dyDescent="0.35">
      <c r="B54" s="271"/>
      <c r="C54" s="580"/>
      <c r="D54" s="581"/>
      <c r="E54" s="581"/>
      <c r="F54" s="581"/>
      <c r="G54" s="581"/>
      <c r="H54" s="581"/>
      <c r="I54" s="581"/>
      <c r="J54" s="582"/>
      <c r="K54" s="261"/>
      <c r="L54" s="150"/>
      <c r="M54" s="150"/>
      <c r="N54" s="150"/>
      <c r="O54" s="150"/>
      <c r="P54" s="150"/>
      <c r="Q54" s="150"/>
      <c r="R54" s="150"/>
    </row>
    <row r="55" spans="2:18" ht="16.149999999999999" customHeight="1" x14ac:dyDescent="0.35">
      <c r="B55" s="269"/>
      <c r="C55" s="273"/>
      <c r="D55" s="251"/>
      <c r="E55" s="251"/>
      <c r="F55" s="251"/>
      <c r="G55" s="251"/>
      <c r="H55" s="251"/>
      <c r="I55" s="251"/>
      <c r="J55" s="251"/>
      <c r="K55" s="249"/>
      <c r="L55" s="150"/>
      <c r="M55" s="150"/>
      <c r="N55" s="150"/>
      <c r="O55" s="150"/>
      <c r="P55" s="150"/>
      <c r="Q55" s="150"/>
      <c r="R55" s="150"/>
    </row>
    <row r="56" spans="2:18" ht="16.149999999999999" customHeight="1" x14ac:dyDescent="0.35">
      <c r="B56" s="269"/>
      <c r="C56" s="272" t="s">
        <v>162</v>
      </c>
      <c r="D56" s="248"/>
      <c r="E56" s="248"/>
      <c r="F56" s="248"/>
      <c r="G56" s="248"/>
      <c r="H56" s="248"/>
      <c r="I56" s="248"/>
      <c r="J56" s="248"/>
      <c r="K56" s="249"/>
      <c r="L56" s="150"/>
      <c r="M56" s="150"/>
      <c r="N56" s="150"/>
      <c r="O56" s="150"/>
      <c r="P56" s="150"/>
      <c r="Q56" s="150"/>
      <c r="R56" s="150"/>
    </row>
    <row r="57" spans="2:18" ht="16.149999999999999" customHeight="1" x14ac:dyDescent="0.35">
      <c r="B57" s="274"/>
      <c r="C57" s="517"/>
      <c r="D57" s="586"/>
      <c r="E57" s="586"/>
      <c r="F57" s="586"/>
      <c r="G57" s="586"/>
      <c r="H57" s="586"/>
      <c r="I57" s="586"/>
      <c r="J57" s="587"/>
      <c r="K57" s="249"/>
      <c r="L57" s="150"/>
      <c r="M57" s="150"/>
      <c r="N57" s="150"/>
      <c r="O57" s="150"/>
      <c r="P57" s="150"/>
      <c r="Q57" s="150"/>
      <c r="R57" s="150"/>
    </row>
    <row r="58" spans="2:18" ht="16.149999999999999" customHeight="1" x14ac:dyDescent="0.35">
      <c r="B58" s="269"/>
      <c r="C58" s="62"/>
      <c r="D58" s="248"/>
      <c r="E58" s="248"/>
      <c r="F58" s="248"/>
      <c r="G58" s="248"/>
      <c r="H58" s="248"/>
      <c r="I58" s="248"/>
      <c r="J58" s="248"/>
      <c r="K58" s="249"/>
      <c r="L58" s="150"/>
      <c r="M58" s="150"/>
      <c r="N58" s="150"/>
      <c r="O58" s="150"/>
      <c r="P58" s="150"/>
      <c r="Q58" s="150"/>
      <c r="R58" s="150"/>
    </row>
    <row r="59" spans="2:18" ht="16.149999999999999" customHeight="1" x14ac:dyDescent="0.35">
      <c r="B59" s="269"/>
      <c r="C59" s="272" t="s">
        <v>734</v>
      </c>
      <c r="D59" s="345"/>
      <c r="E59" s="345"/>
      <c r="F59" s="345"/>
      <c r="G59" s="345"/>
      <c r="H59" s="347"/>
      <c r="I59" s="345" t="str">
        <f>"500 tecken ("&amp;TEXT(LEN(C60),"0")&amp;" använda)"</f>
        <v>500 tecken (0 använda)</v>
      </c>
      <c r="J59" s="345"/>
      <c r="K59" s="249"/>
      <c r="L59" s="150"/>
      <c r="M59" s="150"/>
      <c r="N59" s="150"/>
      <c r="O59" s="150"/>
      <c r="P59" s="150"/>
      <c r="Q59" s="150"/>
      <c r="R59" s="150"/>
    </row>
    <row r="60" spans="2:18" ht="138" customHeight="1" x14ac:dyDescent="0.35">
      <c r="B60" s="271"/>
      <c r="C60" s="580"/>
      <c r="D60" s="581"/>
      <c r="E60" s="581"/>
      <c r="F60" s="581"/>
      <c r="G60" s="581"/>
      <c r="H60" s="581"/>
      <c r="I60" s="581"/>
      <c r="J60" s="582"/>
      <c r="K60" s="261"/>
      <c r="L60" s="150"/>
      <c r="M60" s="150"/>
      <c r="N60" s="150"/>
      <c r="O60" s="150"/>
      <c r="P60" s="150"/>
      <c r="Q60" s="150"/>
      <c r="R60" s="150"/>
    </row>
    <row r="61" spans="2:18" ht="16.149999999999999" customHeight="1" x14ac:dyDescent="0.35">
      <c r="B61" s="269"/>
      <c r="C61" s="273"/>
      <c r="D61" s="251"/>
      <c r="E61" s="251"/>
      <c r="F61" s="251"/>
      <c r="G61" s="251"/>
      <c r="H61" s="251"/>
      <c r="I61" s="251"/>
      <c r="J61" s="251"/>
      <c r="K61" s="249"/>
      <c r="L61" s="150"/>
      <c r="M61" s="150"/>
      <c r="N61" s="150"/>
      <c r="O61" s="150"/>
      <c r="P61" s="150"/>
      <c r="Q61" s="150"/>
      <c r="R61" s="150"/>
    </row>
    <row r="62" spans="2:18" ht="16.149999999999999" customHeight="1" x14ac:dyDescent="0.35">
      <c r="B62" s="269"/>
      <c r="C62" s="272" t="s">
        <v>161</v>
      </c>
      <c r="D62" s="248"/>
      <c r="E62" s="248"/>
      <c r="F62" s="248"/>
      <c r="G62" s="248"/>
      <c r="H62" s="248"/>
      <c r="I62" s="248"/>
      <c r="J62" s="248"/>
      <c r="K62" s="249"/>
      <c r="L62" s="150"/>
      <c r="M62" s="150"/>
      <c r="N62" s="150"/>
      <c r="O62" s="150"/>
      <c r="P62" s="150"/>
      <c r="Q62" s="150"/>
      <c r="R62" s="150"/>
    </row>
    <row r="63" spans="2:18" ht="16.149999999999999" customHeight="1" x14ac:dyDescent="0.35">
      <c r="B63" s="274"/>
      <c r="C63" s="517"/>
      <c r="D63" s="586"/>
      <c r="E63" s="586"/>
      <c r="F63" s="586"/>
      <c r="G63" s="586"/>
      <c r="H63" s="586"/>
      <c r="I63" s="586"/>
      <c r="J63" s="587"/>
      <c r="K63" s="249"/>
      <c r="L63" s="150"/>
      <c r="M63" s="150"/>
      <c r="N63" s="150"/>
      <c r="O63" s="150"/>
      <c r="P63" s="150"/>
      <c r="Q63" s="150"/>
      <c r="R63" s="150"/>
    </row>
    <row r="64" spans="2:18" ht="16.149999999999999" customHeight="1" x14ac:dyDescent="0.35">
      <c r="B64" s="269"/>
      <c r="C64" s="62"/>
      <c r="D64" s="248"/>
      <c r="E64" s="248"/>
      <c r="F64" s="248"/>
      <c r="G64" s="248"/>
      <c r="H64" s="248"/>
      <c r="I64" s="248"/>
      <c r="J64" s="248"/>
      <c r="K64" s="249"/>
      <c r="L64" s="150"/>
      <c r="M64" s="150"/>
      <c r="N64" s="150"/>
      <c r="O64" s="150"/>
      <c r="P64" s="150"/>
      <c r="Q64" s="150"/>
      <c r="R64" s="150"/>
    </row>
    <row r="65" spans="2:18" ht="16.149999999999999" customHeight="1" x14ac:dyDescent="0.35">
      <c r="B65" s="269"/>
      <c r="C65" s="272" t="s">
        <v>735</v>
      </c>
      <c r="D65" s="345"/>
      <c r="E65" s="345"/>
      <c r="F65" s="345"/>
      <c r="G65" s="345"/>
      <c r="H65" s="347"/>
      <c r="I65" s="345" t="str">
        <f>"500 tecken ("&amp;TEXT(LEN(C66),"0")&amp;" använda)"</f>
        <v>500 tecken (0 använda)</v>
      </c>
      <c r="J65" s="345"/>
      <c r="K65" s="249"/>
      <c r="L65" s="150"/>
      <c r="M65" s="150"/>
      <c r="N65" s="150"/>
      <c r="O65" s="150"/>
      <c r="P65" s="150"/>
      <c r="Q65" s="150"/>
      <c r="R65" s="150"/>
    </row>
    <row r="66" spans="2:18" ht="138" customHeight="1" x14ac:dyDescent="0.35">
      <c r="B66" s="271"/>
      <c r="C66" s="580"/>
      <c r="D66" s="581"/>
      <c r="E66" s="581"/>
      <c r="F66" s="581"/>
      <c r="G66" s="581"/>
      <c r="H66" s="581"/>
      <c r="I66" s="581"/>
      <c r="J66" s="582"/>
      <c r="K66" s="261"/>
      <c r="L66" s="150"/>
      <c r="M66" s="150"/>
      <c r="N66" s="150"/>
      <c r="O66" s="150"/>
      <c r="P66" s="150"/>
      <c r="Q66" s="150"/>
      <c r="R66" s="150"/>
    </row>
    <row r="67" spans="2:18" ht="16.149999999999999" customHeight="1" x14ac:dyDescent="0.35">
      <c r="B67" s="269"/>
      <c r="C67" s="273"/>
      <c r="D67" s="251"/>
      <c r="E67" s="251"/>
      <c r="F67" s="251"/>
      <c r="G67" s="251"/>
      <c r="H67" s="251"/>
      <c r="I67" s="251"/>
      <c r="J67" s="251"/>
      <c r="K67" s="249"/>
      <c r="L67" s="150"/>
      <c r="M67" s="150"/>
      <c r="N67" s="150"/>
      <c r="O67" s="150"/>
      <c r="P67" s="150"/>
      <c r="Q67" s="150"/>
      <c r="R67" s="150"/>
    </row>
    <row r="68" spans="2:18" ht="16.149999999999999" customHeight="1" x14ac:dyDescent="0.35">
      <c r="B68" s="269"/>
      <c r="C68" s="272" t="s">
        <v>160</v>
      </c>
      <c r="D68" s="248"/>
      <c r="E68" s="248"/>
      <c r="F68" s="248"/>
      <c r="G68" s="248"/>
      <c r="H68" s="248"/>
      <c r="I68" s="248"/>
      <c r="J68" s="248"/>
      <c r="K68" s="249"/>
      <c r="L68" s="150"/>
      <c r="M68" s="150"/>
      <c r="N68" s="150"/>
      <c r="O68" s="150"/>
      <c r="P68" s="150"/>
      <c r="Q68" s="150"/>
      <c r="R68" s="150"/>
    </row>
    <row r="69" spans="2:18" ht="16.149999999999999" customHeight="1" x14ac:dyDescent="0.35">
      <c r="B69" s="274"/>
      <c r="C69" s="517"/>
      <c r="D69" s="586"/>
      <c r="E69" s="586"/>
      <c r="F69" s="586"/>
      <c r="G69" s="586"/>
      <c r="H69" s="586"/>
      <c r="I69" s="586"/>
      <c r="J69" s="587"/>
      <c r="K69" s="249"/>
      <c r="L69" s="150"/>
      <c r="M69" s="150"/>
      <c r="N69" s="150"/>
      <c r="O69" s="150"/>
      <c r="P69" s="150"/>
      <c r="Q69" s="150"/>
      <c r="R69" s="150"/>
    </row>
    <row r="70" spans="2:18" ht="16.149999999999999" customHeight="1" x14ac:dyDescent="0.35">
      <c r="B70" s="269"/>
      <c r="C70" s="62"/>
      <c r="D70" s="248"/>
      <c r="E70" s="248"/>
      <c r="F70" s="248"/>
      <c r="G70" s="248"/>
      <c r="H70" s="248"/>
      <c r="I70" s="248"/>
      <c r="J70" s="248"/>
      <c r="K70" s="249"/>
      <c r="L70" s="150"/>
      <c r="M70" s="150"/>
      <c r="N70" s="150"/>
      <c r="O70" s="150"/>
      <c r="P70" s="150"/>
      <c r="Q70" s="150"/>
      <c r="R70" s="150"/>
    </row>
    <row r="71" spans="2:18" ht="16.149999999999999" customHeight="1" x14ac:dyDescent="0.35">
      <c r="B71" s="269"/>
      <c r="C71" s="272" t="s">
        <v>736</v>
      </c>
      <c r="D71" s="345"/>
      <c r="E71" s="345"/>
      <c r="F71" s="345"/>
      <c r="G71" s="345"/>
      <c r="H71" s="347"/>
      <c r="I71" s="345" t="str">
        <f>"500 tecken ("&amp;TEXT(LEN(C72),"0")&amp;" använda)"</f>
        <v>500 tecken (0 använda)</v>
      </c>
      <c r="J71" s="345"/>
      <c r="K71" s="249"/>
      <c r="L71" s="150"/>
      <c r="M71" s="150"/>
      <c r="N71" s="150"/>
      <c r="O71" s="150"/>
      <c r="P71" s="150"/>
      <c r="Q71" s="150"/>
      <c r="R71" s="150"/>
    </row>
    <row r="72" spans="2:18" ht="138" customHeight="1" x14ac:dyDescent="0.35">
      <c r="B72" s="271"/>
      <c r="C72" s="580"/>
      <c r="D72" s="581"/>
      <c r="E72" s="581"/>
      <c r="F72" s="581"/>
      <c r="G72" s="581"/>
      <c r="H72" s="581"/>
      <c r="I72" s="581"/>
      <c r="J72" s="582"/>
      <c r="K72" s="261"/>
      <c r="L72" s="150"/>
      <c r="M72" s="150"/>
      <c r="N72" s="150"/>
      <c r="O72" s="150"/>
      <c r="P72" s="150"/>
      <c r="Q72" s="150"/>
      <c r="R72" s="150"/>
    </row>
    <row r="73" spans="2:18" ht="16.149999999999999" customHeight="1" x14ac:dyDescent="0.35">
      <c r="B73" s="269"/>
      <c r="C73" s="273"/>
      <c r="D73" s="251"/>
      <c r="E73" s="251"/>
      <c r="F73" s="251"/>
      <c r="G73" s="251"/>
      <c r="H73" s="251"/>
      <c r="I73" s="251"/>
      <c r="J73" s="251"/>
      <c r="K73" s="249"/>
      <c r="L73" s="150"/>
      <c r="M73" s="150"/>
      <c r="N73" s="150"/>
      <c r="O73" s="150"/>
      <c r="P73" s="150"/>
      <c r="Q73" s="150"/>
      <c r="R73" s="150"/>
    </row>
    <row r="74" spans="2:18" ht="16.149999999999999" customHeight="1" x14ac:dyDescent="0.35">
      <c r="B74" s="269"/>
      <c r="C74" s="272" t="s">
        <v>159</v>
      </c>
      <c r="D74" s="248"/>
      <c r="E74" s="248"/>
      <c r="F74" s="248"/>
      <c r="G74" s="248"/>
      <c r="H74" s="248"/>
      <c r="I74" s="248"/>
      <c r="J74" s="248"/>
      <c r="K74" s="249"/>
      <c r="L74" s="150"/>
      <c r="M74" s="150"/>
      <c r="N74" s="150"/>
      <c r="O74" s="150"/>
      <c r="P74" s="150"/>
      <c r="Q74" s="150"/>
      <c r="R74" s="150"/>
    </row>
    <row r="75" spans="2:18" ht="16.149999999999999" customHeight="1" x14ac:dyDescent="0.35">
      <c r="B75" s="274"/>
      <c r="C75" s="517"/>
      <c r="D75" s="586"/>
      <c r="E75" s="586"/>
      <c r="F75" s="586"/>
      <c r="G75" s="586"/>
      <c r="H75" s="586"/>
      <c r="I75" s="586"/>
      <c r="J75" s="587"/>
      <c r="K75" s="249"/>
      <c r="L75" s="150"/>
      <c r="M75" s="150"/>
      <c r="N75" s="150"/>
      <c r="O75" s="150"/>
      <c r="P75" s="150"/>
      <c r="Q75" s="150"/>
      <c r="R75" s="150"/>
    </row>
    <row r="76" spans="2:18" ht="16.149999999999999" customHeight="1" x14ac:dyDescent="0.35">
      <c r="B76" s="269"/>
      <c r="C76" s="62"/>
      <c r="D76" s="248"/>
      <c r="E76" s="248"/>
      <c r="F76" s="248"/>
      <c r="G76" s="248"/>
      <c r="H76" s="248"/>
      <c r="I76" s="248"/>
      <c r="J76" s="248"/>
      <c r="K76" s="249"/>
      <c r="L76" s="150"/>
      <c r="M76" s="150"/>
      <c r="N76" s="150"/>
      <c r="O76" s="150"/>
      <c r="P76" s="150"/>
      <c r="Q76" s="150"/>
      <c r="R76" s="150"/>
    </row>
    <row r="77" spans="2:18" ht="16.149999999999999" customHeight="1" x14ac:dyDescent="0.35">
      <c r="B77" s="269"/>
      <c r="C77" s="272" t="s">
        <v>737</v>
      </c>
      <c r="D77" s="345"/>
      <c r="E77" s="345"/>
      <c r="F77" s="345"/>
      <c r="G77" s="345"/>
      <c r="H77" s="347"/>
      <c r="I77" s="345" t="str">
        <f>"500 tecken ("&amp;TEXT(LEN(C78),"0")&amp;" använda)"</f>
        <v>500 tecken (0 använda)</v>
      </c>
      <c r="J77" s="345"/>
      <c r="K77" s="249"/>
      <c r="L77" s="150"/>
      <c r="M77" s="150"/>
      <c r="N77" s="150"/>
      <c r="O77" s="150"/>
      <c r="P77" s="150"/>
      <c r="Q77" s="150"/>
      <c r="R77" s="150"/>
    </row>
    <row r="78" spans="2:18" ht="138" customHeight="1" x14ac:dyDescent="0.35">
      <c r="B78" s="271"/>
      <c r="C78" s="580"/>
      <c r="D78" s="581"/>
      <c r="E78" s="581"/>
      <c r="F78" s="581"/>
      <c r="G78" s="581"/>
      <c r="H78" s="581"/>
      <c r="I78" s="581"/>
      <c r="J78" s="582"/>
      <c r="K78" s="261"/>
      <c r="L78" s="150"/>
      <c r="M78" s="150"/>
      <c r="N78" s="150"/>
      <c r="O78" s="150"/>
      <c r="P78" s="150"/>
      <c r="Q78" s="150"/>
      <c r="R78" s="150"/>
    </row>
    <row r="79" spans="2:18" ht="16.149999999999999" customHeight="1" x14ac:dyDescent="0.35">
      <c r="B79" s="269"/>
      <c r="C79" s="273"/>
      <c r="D79" s="251"/>
      <c r="E79" s="251"/>
      <c r="F79" s="251"/>
      <c r="G79" s="251"/>
      <c r="H79" s="251"/>
      <c r="I79" s="251"/>
      <c r="J79" s="251"/>
      <c r="K79" s="249"/>
      <c r="L79" s="150"/>
      <c r="M79" s="150"/>
      <c r="N79" s="150"/>
      <c r="O79" s="150"/>
      <c r="P79" s="150"/>
      <c r="Q79" s="150"/>
      <c r="R79" s="150"/>
    </row>
    <row r="80" spans="2:18" ht="16.149999999999999" customHeight="1" x14ac:dyDescent="0.35">
      <c r="B80" s="269"/>
      <c r="C80" s="272" t="s">
        <v>158</v>
      </c>
      <c r="D80" s="248"/>
      <c r="E80" s="248"/>
      <c r="F80" s="248"/>
      <c r="G80" s="248"/>
      <c r="H80" s="248"/>
      <c r="I80" s="248"/>
      <c r="J80" s="248"/>
      <c r="K80" s="249"/>
      <c r="L80" s="150"/>
      <c r="M80" s="150"/>
      <c r="N80" s="150"/>
      <c r="O80" s="150"/>
      <c r="P80" s="150"/>
      <c r="Q80" s="150"/>
      <c r="R80" s="150"/>
    </row>
    <row r="81" spans="2:18" ht="16.149999999999999" customHeight="1" x14ac:dyDescent="0.35">
      <c r="B81" s="274"/>
      <c r="C81" s="517"/>
      <c r="D81" s="586"/>
      <c r="E81" s="586"/>
      <c r="F81" s="586"/>
      <c r="G81" s="586"/>
      <c r="H81" s="586"/>
      <c r="I81" s="586"/>
      <c r="J81" s="587"/>
      <c r="K81" s="249"/>
      <c r="L81" s="150"/>
      <c r="M81" s="150"/>
      <c r="N81" s="150"/>
      <c r="O81" s="150"/>
      <c r="P81" s="150"/>
      <c r="Q81" s="150"/>
      <c r="R81" s="150"/>
    </row>
    <row r="82" spans="2:18" s="264" customFormat="1" x14ac:dyDescent="0.35">
      <c r="B82" s="83"/>
      <c r="C82" s="62"/>
      <c r="D82" s="248"/>
      <c r="E82" s="248"/>
      <c r="F82" s="248"/>
      <c r="G82" s="248"/>
      <c r="H82" s="248"/>
      <c r="I82" s="248"/>
      <c r="J82" s="248"/>
      <c r="K82" s="232"/>
      <c r="L82" s="263"/>
      <c r="M82" s="263"/>
      <c r="N82" s="263"/>
      <c r="O82" s="263"/>
      <c r="P82" s="263"/>
      <c r="Q82" s="263"/>
      <c r="R82" s="263"/>
    </row>
    <row r="83" spans="2:18" ht="16.149999999999999" customHeight="1" x14ac:dyDescent="0.35">
      <c r="B83" s="269"/>
      <c r="C83" s="272" t="s">
        <v>738</v>
      </c>
      <c r="D83" s="345"/>
      <c r="E83" s="345"/>
      <c r="F83" s="345"/>
      <c r="G83" s="345"/>
      <c r="H83" s="347"/>
      <c r="I83" s="345" t="str">
        <f>"500 tecken ("&amp;TEXT(LEN(C84),"0")&amp;" använda)"</f>
        <v>500 tecken (0 använda)</v>
      </c>
      <c r="J83" s="345"/>
      <c r="K83" s="249"/>
      <c r="L83" s="150"/>
      <c r="M83" s="150"/>
      <c r="N83" s="150"/>
      <c r="O83" s="150"/>
      <c r="P83" s="150"/>
      <c r="Q83" s="150"/>
      <c r="R83" s="150"/>
    </row>
    <row r="84" spans="2:18" ht="138" customHeight="1" x14ac:dyDescent="0.35">
      <c r="B84" s="271"/>
      <c r="C84" s="580"/>
      <c r="D84" s="581"/>
      <c r="E84" s="581"/>
      <c r="F84" s="581"/>
      <c r="G84" s="581"/>
      <c r="H84" s="581"/>
      <c r="I84" s="581"/>
      <c r="J84" s="582"/>
      <c r="K84" s="261"/>
      <c r="L84" s="150"/>
      <c r="M84" s="150"/>
      <c r="N84" s="150"/>
      <c r="O84" s="150"/>
      <c r="P84" s="150"/>
      <c r="Q84" s="150"/>
      <c r="R84" s="150"/>
    </row>
    <row r="85" spans="2:18" ht="16.149999999999999" customHeight="1" x14ac:dyDescent="0.35">
      <c r="B85" s="269"/>
      <c r="C85" s="273"/>
      <c r="D85" s="251"/>
      <c r="E85" s="251"/>
      <c r="F85" s="251"/>
      <c r="G85" s="251"/>
      <c r="H85" s="251"/>
      <c r="I85" s="251"/>
      <c r="J85" s="251"/>
      <c r="K85" s="249"/>
      <c r="L85" s="150"/>
      <c r="M85" s="150"/>
      <c r="N85" s="150"/>
      <c r="O85" s="150"/>
      <c r="P85" s="150"/>
      <c r="Q85" s="150"/>
      <c r="R85" s="150"/>
    </row>
    <row r="86" spans="2:18" ht="16.149999999999999" customHeight="1" x14ac:dyDescent="0.35">
      <c r="B86" s="269"/>
      <c r="C86" s="272" t="s">
        <v>157</v>
      </c>
      <c r="D86" s="248"/>
      <c r="E86" s="248"/>
      <c r="F86" s="248"/>
      <c r="G86" s="248"/>
      <c r="H86" s="248"/>
      <c r="I86" s="248"/>
      <c r="J86" s="248"/>
      <c r="K86" s="249"/>
      <c r="L86" s="150"/>
      <c r="M86" s="150"/>
      <c r="N86" s="150"/>
      <c r="O86" s="150"/>
      <c r="P86" s="150"/>
      <c r="Q86" s="150"/>
      <c r="R86" s="150"/>
    </row>
    <row r="87" spans="2:18" ht="16.149999999999999" customHeight="1" x14ac:dyDescent="0.35">
      <c r="B87" s="274"/>
      <c r="C87" s="517"/>
      <c r="D87" s="586"/>
      <c r="E87" s="586"/>
      <c r="F87" s="586"/>
      <c r="G87" s="586"/>
      <c r="H87" s="586"/>
      <c r="I87" s="586"/>
      <c r="J87" s="587"/>
      <c r="K87" s="249"/>
      <c r="L87" s="150"/>
      <c r="M87" s="150"/>
      <c r="N87" s="150"/>
      <c r="O87" s="150"/>
      <c r="P87" s="150"/>
      <c r="Q87" s="150"/>
      <c r="R87" s="150"/>
    </row>
    <row r="88" spans="2:18" s="264" customFormat="1" x14ac:dyDescent="0.35">
      <c r="B88" s="83"/>
      <c r="C88" s="62"/>
      <c r="D88" s="248"/>
      <c r="E88" s="248"/>
      <c r="F88" s="248"/>
      <c r="G88" s="248"/>
      <c r="H88" s="248"/>
      <c r="I88" s="248"/>
      <c r="J88" s="248"/>
      <c r="K88" s="232"/>
      <c r="L88" s="263"/>
      <c r="M88" s="263"/>
      <c r="N88" s="263"/>
      <c r="O88" s="263"/>
      <c r="P88" s="263"/>
      <c r="Q88" s="263"/>
      <c r="R88" s="263"/>
    </row>
    <row r="89" spans="2:18" s="264" customFormat="1" x14ac:dyDescent="0.35">
      <c r="B89" s="83"/>
      <c r="C89" s="272" t="s">
        <v>739</v>
      </c>
      <c r="D89" s="345"/>
      <c r="E89" s="345"/>
      <c r="F89" s="345"/>
      <c r="G89" s="345"/>
      <c r="H89" s="347"/>
      <c r="I89" s="345" t="str">
        <f>"500 tecken ("&amp;TEXT(LEN(C90),"0")&amp;" använda)"</f>
        <v>500 tecken (0 använda)</v>
      </c>
      <c r="J89" s="345"/>
      <c r="K89" s="232"/>
      <c r="L89" s="263"/>
      <c r="M89" s="263"/>
      <c r="N89" s="263"/>
      <c r="O89" s="263"/>
      <c r="P89" s="263"/>
      <c r="Q89" s="263"/>
      <c r="R89" s="263"/>
    </row>
    <row r="90" spans="2:18" ht="138" customHeight="1" x14ac:dyDescent="0.35">
      <c r="B90" s="271"/>
      <c r="C90" s="580"/>
      <c r="D90" s="581"/>
      <c r="E90" s="581"/>
      <c r="F90" s="581"/>
      <c r="G90" s="581"/>
      <c r="H90" s="581"/>
      <c r="I90" s="581"/>
      <c r="J90" s="582"/>
      <c r="K90" s="261"/>
      <c r="L90" s="150"/>
      <c r="M90" s="150"/>
      <c r="N90" s="150"/>
      <c r="O90" s="150"/>
      <c r="P90" s="150"/>
      <c r="Q90" s="150"/>
      <c r="R90" s="150"/>
    </row>
    <row r="91" spans="2:18" s="264" customFormat="1" x14ac:dyDescent="0.35">
      <c r="B91" s="270"/>
      <c r="C91" s="103"/>
      <c r="D91" s="103"/>
      <c r="E91" s="103"/>
      <c r="F91" s="103"/>
      <c r="G91" s="103"/>
      <c r="H91" s="103"/>
      <c r="I91" s="103"/>
      <c r="J91" s="103"/>
      <c r="K91" s="265"/>
      <c r="L91" s="263"/>
      <c r="M91" s="263"/>
      <c r="N91" s="263"/>
      <c r="O91" s="263"/>
      <c r="P91" s="263"/>
      <c r="Q91" s="263"/>
      <c r="R91" s="263"/>
    </row>
  </sheetData>
  <sheetProtection sheet="1" selectLockedCells="1"/>
  <mergeCells count="30">
    <mergeCell ref="M5:O5"/>
    <mergeCell ref="C9:J9"/>
    <mergeCell ref="C12:J12"/>
    <mergeCell ref="C15:J15"/>
    <mergeCell ref="C42:J42"/>
    <mergeCell ref="C45:J45"/>
    <mergeCell ref="C48:J48"/>
    <mergeCell ref="C51:J51"/>
    <mergeCell ref="C18:J18"/>
    <mergeCell ref="C27:J27"/>
    <mergeCell ref="C30:J30"/>
    <mergeCell ref="C33:J33"/>
    <mergeCell ref="C36:J36"/>
    <mergeCell ref="C39:J39"/>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Börja här'!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92"/>
  <sheetViews>
    <sheetView showGridLines="0" zoomScaleNormal="100" workbookViewId="0">
      <selection activeCell="N3" sqref="N3:P3"/>
    </sheetView>
  </sheetViews>
  <sheetFormatPr defaultColWidth="9.23046875" defaultRowHeight="15.5" x14ac:dyDescent="0.35"/>
  <cols>
    <col min="1" max="1" width="3.765625" style="2" customWidth="1"/>
    <col min="2" max="2" width="2.07421875" style="2" customWidth="1"/>
    <col min="3" max="3" width="5.23046875" style="15" customWidth="1"/>
    <col min="4" max="4" width="9.23046875" style="15"/>
    <col min="5" max="5" width="4.765625" style="15" customWidth="1"/>
    <col min="6" max="6" width="8.765625" style="15" customWidth="1"/>
    <col min="7" max="7" width="9.23046875" style="15" customWidth="1"/>
    <col min="8" max="9" width="8.765625" style="15" customWidth="1"/>
    <col min="10" max="10" width="9.23046875" style="15" customWidth="1"/>
    <col min="11" max="11" width="10.4609375" style="15" customWidth="1"/>
    <col min="12" max="12" width="2.23046875" style="15" customWidth="1"/>
    <col min="13" max="13" width="5.23046875" style="139" customWidth="1"/>
    <col min="14" max="14" width="11.921875" style="236" customWidth="1"/>
    <col min="15" max="19" width="9.23046875" style="236"/>
    <col min="20" max="20" width="9.23046875" style="236" customWidth="1"/>
    <col min="21" max="21" width="9.23046875" style="236"/>
    <col min="22" max="22" width="6.4609375" style="236" customWidth="1"/>
    <col min="23" max="23" width="9.23046875" style="236"/>
    <col min="24" max="16384" width="9.23046875" style="2"/>
  </cols>
  <sheetData>
    <row r="1" spans="1:22" ht="16.149999999999999" customHeight="1" x14ac:dyDescent="0.35">
      <c r="A1" s="2" t="s">
        <v>116</v>
      </c>
      <c r="G1" s="97"/>
    </row>
    <row r="2" spans="1:22" x14ac:dyDescent="0.35">
      <c r="B2" s="298"/>
      <c r="C2" s="229"/>
      <c r="D2" s="229"/>
      <c r="E2" s="229"/>
      <c r="F2" s="229"/>
      <c r="G2" s="229"/>
      <c r="H2" s="229"/>
      <c r="I2" s="229"/>
      <c r="J2" s="229"/>
      <c r="K2" s="229"/>
      <c r="L2" s="230"/>
      <c r="M2" s="208"/>
    </row>
    <row r="3" spans="1:22" x14ac:dyDescent="0.35">
      <c r="B3" s="299"/>
      <c r="C3" s="227" t="s">
        <v>100</v>
      </c>
      <c r="D3" s="227"/>
      <c r="E3" s="227"/>
      <c r="F3" s="227"/>
      <c r="G3" s="227"/>
      <c r="H3" s="227"/>
      <c r="I3" s="227"/>
      <c r="J3" s="227"/>
      <c r="K3" s="227"/>
      <c r="L3" s="228"/>
      <c r="M3" s="208"/>
      <c r="N3" s="590" t="s">
        <v>771</v>
      </c>
      <c r="O3" s="591"/>
      <c r="P3" s="592"/>
    </row>
    <row r="4" spans="1:22" ht="16.149999999999999" customHeight="1" x14ac:dyDescent="0.35">
      <c r="B4" s="299"/>
      <c r="C4" s="227"/>
      <c r="D4" s="227"/>
      <c r="E4" s="227"/>
      <c r="F4" s="227"/>
      <c r="G4" s="227"/>
      <c r="H4" s="227"/>
      <c r="I4" s="227"/>
      <c r="J4" s="227"/>
      <c r="K4" s="227"/>
      <c r="L4" s="228"/>
      <c r="M4" s="208"/>
    </row>
    <row r="5" spans="1:22" ht="16.149999999999999" customHeight="1" x14ac:dyDescent="0.35">
      <c r="B5" s="299"/>
      <c r="C5" s="253"/>
      <c r="D5" s="96"/>
      <c r="E5" s="96"/>
      <c r="F5" s="98" t="s">
        <v>740</v>
      </c>
      <c r="G5" s="96"/>
      <c r="H5" s="96"/>
      <c r="I5" s="96"/>
      <c r="J5" s="96"/>
      <c r="K5" s="253"/>
      <c r="L5" s="318"/>
      <c r="M5" s="147"/>
      <c r="N5" s="237"/>
      <c r="O5" s="237"/>
      <c r="P5" s="237"/>
      <c r="Q5" s="237"/>
      <c r="R5" s="237"/>
      <c r="S5" s="237"/>
      <c r="T5" s="237"/>
      <c r="U5" s="237"/>
      <c r="V5" s="237"/>
    </row>
    <row r="6" spans="1:22" ht="15.75" customHeight="1" x14ac:dyDescent="0.35">
      <c r="B6" s="299"/>
      <c r="C6" s="307"/>
      <c r="D6" s="307" t="s">
        <v>74</v>
      </c>
      <c r="E6" s="307"/>
      <c r="F6" s="594"/>
      <c r="G6" s="595"/>
      <c r="H6" s="595"/>
      <c r="I6" s="595"/>
      <c r="J6" s="596"/>
      <c r="K6" s="307"/>
      <c r="L6" s="318"/>
      <c r="M6" s="225"/>
      <c r="N6" s="225"/>
      <c r="O6" s="225"/>
      <c r="P6" s="225"/>
      <c r="Q6" s="225"/>
      <c r="R6" s="237"/>
      <c r="S6" s="237"/>
      <c r="T6" s="237"/>
      <c r="U6" s="237"/>
      <c r="V6" s="237"/>
    </row>
    <row r="7" spans="1:22" ht="16.149999999999999" customHeight="1" x14ac:dyDescent="0.35">
      <c r="B7" s="299"/>
      <c r="C7" s="84"/>
      <c r="D7" s="84"/>
      <c r="E7" s="84"/>
      <c r="F7" s="84"/>
      <c r="G7" s="84"/>
      <c r="H7" s="84"/>
      <c r="I7" s="84"/>
      <c r="J7" s="84"/>
      <c r="K7" s="84"/>
      <c r="L7" s="301"/>
      <c r="M7" s="225"/>
      <c r="N7" s="225"/>
      <c r="O7" s="225"/>
      <c r="P7" s="225"/>
      <c r="Q7" s="225"/>
      <c r="R7" s="237"/>
      <c r="S7" s="237"/>
      <c r="T7" s="237"/>
      <c r="U7" s="237"/>
      <c r="V7" s="237"/>
    </row>
    <row r="8" spans="1:22" ht="16.149999999999999" customHeight="1" x14ac:dyDescent="0.35">
      <c r="B8" s="299"/>
      <c r="C8" s="84"/>
      <c r="D8" s="84"/>
      <c r="E8" s="84"/>
      <c r="F8" s="84"/>
      <c r="G8" s="84"/>
      <c r="H8" s="84"/>
      <c r="I8" s="84"/>
      <c r="J8" s="84"/>
      <c r="K8" s="84"/>
      <c r="L8" s="301"/>
      <c r="M8" s="225"/>
      <c r="N8" s="225"/>
      <c r="O8" s="225"/>
      <c r="P8" s="225"/>
      <c r="Q8" s="225"/>
    </row>
    <row r="9" spans="1:22" ht="16.149999999999999" customHeight="1" x14ac:dyDescent="0.35">
      <c r="B9" s="299"/>
      <c r="C9" s="33" t="s">
        <v>179</v>
      </c>
      <c r="D9" s="226"/>
      <c r="E9" s="226"/>
      <c r="F9" s="226"/>
      <c r="G9" s="226"/>
      <c r="H9" s="226"/>
      <c r="I9" s="226"/>
      <c r="J9" s="226"/>
      <c r="K9" s="226"/>
      <c r="L9" s="302"/>
      <c r="M9" s="233"/>
    </row>
    <row r="10" spans="1:22" ht="16.149999999999999" customHeight="1" x14ac:dyDescent="0.35">
      <c r="B10" s="299"/>
      <c r="C10" s="21"/>
      <c r="D10" s="100"/>
      <c r="E10" s="100"/>
      <c r="F10" s="100"/>
      <c r="G10" s="100"/>
      <c r="H10" s="100"/>
      <c r="I10" s="100"/>
      <c r="J10" s="100"/>
      <c r="K10" s="100"/>
      <c r="L10" s="231"/>
      <c r="M10" s="147"/>
      <c r="N10" s="500" t="s">
        <v>180</v>
      </c>
      <c r="O10" s="500"/>
      <c r="P10" s="500"/>
      <c r="Q10" s="500"/>
      <c r="R10" s="500"/>
    </row>
    <row r="11" spans="1:22" ht="27.75" customHeight="1" x14ac:dyDescent="0.35">
      <c r="B11" s="299"/>
      <c r="C11" s="21"/>
      <c r="D11" s="593" t="s">
        <v>418</v>
      </c>
      <c r="E11" s="593"/>
      <c r="F11" s="593"/>
      <c r="G11" s="593"/>
      <c r="H11" s="593"/>
      <c r="I11" s="593"/>
      <c r="J11" s="593"/>
      <c r="K11" s="593"/>
      <c r="L11" s="260"/>
      <c r="M11" s="147"/>
      <c r="N11" s="500"/>
      <c r="O11" s="500"/>
      <c r="P11" s="500"/>
      <c r="Q11" s="500"/>
      <c r="R11" s="500"/>
    </row>
    <row r="12" spans="1:22" ht="48" customHeight="1" x14ac:dyDescent="0.35">
      <c r="B12" s="299"/>
      <c r="C12" s="21"/>
      <c r="D12" s="593" t="s">
        <v>419</v>
      </c>
      <c r="E12" s="593"/>
      <c r="F12" s="593"/>
      <c r="G12" s="593"/>
      <c r="H12" s="593"/>
      <c r="I12" s="593"/>
      <c r="J12" s="593"/>
      <c r="K12" s="593"/>
      <c r="L12" s="318"/>
      <c r="M12" s="147"/>
      <c r="N12" s="500"/>
      <c r="O12" s="500"/>
      <c r="P12" s="500"/>
      <c r="Q12" s="500"/>
      <c r="R12" s="500"/>
    </row>
    <row r="13" spans="1:22" ht="16.149999999999999" customHeight="1" x14ac:dyDescent="0.35">
      <c r="B13" s="299"/>
      <c r="C13" s="21"/>
      <c r="D13" s="96"/>
      <c r="E13" s="96"/>
      <c r="F13" s="96"/>
      <c r="G13" s="96"/>
      <c r="H13" s="96"/>
      <c r="I13" s="96"/>
      <c r="J13" s="96"/>
      <c r="K13" s="253"/>
      <c r="L13" s="318"/>
      <c r="M13" s="147"/>
      <c r="N13" s="147"/>
      <c r="O13" s="147"/>
      <c r="P13" s="147"/>
      <c r="Q13" s="147"/>
      <c r="R13" s="147"/>
    </row>
    <row r="14" spans="1:22" ht="47.5" customHeight="1" x14ac:dyDescent="0.35">
      <c r="B14" s="299"/>
      <c r="C14" s="21"/>
      <c r="D14" s="593" t="s">
        <v>420</v>
      </c>
      <c r="E14" s="593"/>
      <c r="F14" s="593"/>
      <c r="G14" s="593"/>
      <c r="H14" s="593"/>
      <c r="I14" s="593"/>
      <c r="J14" s="593"/>
      <c r="K14" s="593"/>
      <c r="L14" s="318"/>
      <c r="M14" s="147"/>
      <c r="N14" s="147"/>
      <c r="O14" s="147"/>
      <c r="P14" s="147"/>
      <c r="Q14" s="147"/>
      <c r="R14" s="147"/>
    </row>
    <row r="15" spans="1:22" ht="16.149999999999999" customHeight="1" x14ac:dyDescent="0.35">
      <c r="B15" s="299"/>
      <c r="C15" s="21"/>
      <c r="D15" s="96"/>
      <c r="E15" s="96"/>
      <c r="F15" s="96"/>
      <c r="G15" s="96"/>
      <c r="H15" s="96"/>
      <c r="I15" s="96"/>
      <c r="J15" s="96"/>
      <c r="K15" s="253"/>
      <c r="L15" s="318"/>
      <c r="M15" s="147"/>
      <c r="N15" s="147"/>
      <c r="O15" s="147"/>
      <c r="P15" s="147"/>
      <c r="Q15" s="147"/>
      <c r="R15" s="147"/>
    </row>
    <row r="16" spans="1:22" ht="50.5" customHeight="1" x14ac:dyDescent="0.35">
      <c r="B16" s="299"/>
      <c r="C16" s="295"/>
      <c r="D16" s="593" t="s">
        <v>421</v>
      </c>
      <c r="E16" s="593"/>
      <c r="F16" s="593"/>
      <c r="G16" s="593"/>
      <c r="H16" s="593"/>
      <c r="I16" s="593"/>
      <c r="J16" s="593"/>
      <c r="K16" s="593"/>
      <c r="L16" s="259"/>
      <c r="M16" s="225"/>
    </row>
    <row r="17" spans="2:23" ht="16.149999999999999" customHeight="1" x14ac:dyDescent="0.35">
      <c r="B17" s="299"/>
      <c r="C17" s="21"/>
      <c r="D17" s="96"/>
      <c r="E17" s="96"/>
      <c r="F17" s="96"/>
      <c r="G17" s="96"/>
      <c r="H17" s="96"/>
      <c r="I17" s="96"/>
      <c r="J17" s="96"/>
      <c r="K17" s="253"/>
      <c r="L17" s="318"/>
      <c r="M17" s="147"/>
    </row>
    <row r="18" spans="2:23" ht="16.149999999999999" customHeight="1" x14ac:dyDescent="0.35">
      <c r="B18" s="299"/>
      <c r="C18" s="21"/>
      <c r="D18" s="593" t="s">
        <v>422</v>
      </c>
      <c r="E18" s="593"/>
      <c r="F18" s="593"/>
      <c r="G18" s="593"/>
      <c r="H18" s="593"/>
      <c r="I18" s="593"/>
      <c r="J18" s="593"/>
      <c r="K18" s="593"/>
      <c r="L18" s="392"/>
      <c r="M18" s="147"/>
    </row>
    <row r="19" spans="2:23" ht="16.149999999999999" customHeight="1" x14ac:dyDescent="0.35">
      <c r="B19" s="299"/>
      <c r="C19" s="21"/>
      <c r="D19" s="393"/>
      <c r="E19" s="393"/>
      <c r="F19" s="393"/>
      <c r="G19" s="393"/>
      <c r="H19" s="393"/>
      <c r="I19" s="393"/>
      <c r="J19" s="393"/>
      <c r="K19" s="393"/>
      <c r="L19" s="392"/>
      <c r="M19" s="147"/>
    </row>
    <row r="20" spans="2:23" ht="16.149999999999999" customHeight="1" x14ac:dyDescent="0.35">
      <c r="B20" s="299"/>
      <c r="C20" s="21"/>
      <c r="D20" s="21" t="s">
        <v>136</v>
      </c>
      <c r="E20" s="100"/>
      <c r="F20" s="100"/>
      <c r="G20" s="100"/>
      <c r="H20" s="100"/>
      <c r="I20" s="100"/>
      <c r="J20" s="100"/>
      <c r="K20" s="100"/>
      <c r="L20" s="231"/>
      <c r="M20" s="147"/>
    </row>
    <row r="21" spans="2:23" ht="18.649999999999999" customHeight="1" x14ac:dyDescent="0.35">
      <c r="B21" s="299"/>
      <c r="C21" s="31"/>
      <c r="D21" s="31"/>
      <c r="E21" s="28"/>
      <c r="F21" s="31"/>
      <c r="G21" s="28"/>
      <c r="H21" s="28"/>
      <c r="I21" s="28"/>
      <c r="J21" s="28"/>
      <c r="K21" s="28"/>
      <c r="L21" s="318"/>
      <c r="M21" s="147"/>
    </row>
    <row r="22" spans="2:23" ht="40.15" customHeight="1" x14ac:dyDescent="0.35">
      <c r="B22" s="299"/>
      <c r="C22" s="603" t="s">
        <v>279</v>
      </c>
      <c r="D22" s="603"/>
      <c r="E22" s="603"/>
      <c r="F22" s="603"/>
      <c r="G22" s="603"/>
      <c r="H22" s="603"/>
      <c r="I22" s="603"/>
      <c r="J22" s="603"/>
      <c r="K22" s="603"/>
      <c r="L22" s="303"/>
      <c r="M22" s="147"/>
    </row>
    <row r="23" spans="2:23" s="5" customFormat="1" ht="16.149999999999999" customHeight="1" x14ac:dyDescent="0.35">
      <c r="B23" s="299"/>
      <c r="C23" s="21"/>
      <c r="D23" s="253"/>
      <c r="E23" s="253"/>
      <c r="F23" s="253"/>
      <c r="G23" s="253"/>
      <c r="H23" s="253"/>
      <c r="I23" s="253"/>
      <c r="J23" s="98" t="str">
        <f>"500 tecken 
("&amp;TEXT(LEN(C24),"0")&amp;" använda)"</f>
        <v>500 tecken 
(0 använda)</v>
      </c>
      <c r="K23" s="253"/>
      <c r="L23" s="318"/>
      <c r="M23" s="147"/>
      <c r="N23" s="240"/>
      <c r="O23" s="240"/>
      <c r="P23" s="240"/>
      <c r="Q23" s="240"/>
      <c r="R23" s="240"/>
      <c r="S23" s="240"/>
      <c r="T23" s="240"/>
      <c r="U23" s="240"/>
      <c r="V23" s="240"/>
      <c r="W23" s="240"/>
    </row>
    <row r="24" spans="2:23" ht="113.15" customHeight="1" x14ac:dyDescent="0.35">
      <c r="B24" s="299"/>
      <c r="C24" s="588"/>
      <c r="D24" s="588"/>
      <c r="E24" s="588"/>
      <c r="F24" s="588"/>
      <c r="G24" s="588"/>
      <c r="H24" s="588"/>
      <c r="I24" s="588"/>
      <c r="J24" s="588"/>
      <c r="K24" s="588"/>
      <c r="L24" s="259"/>
      <c r="M24" s="104"/>
      <c r="N24" s="602"/>
      <c r="O24" s="602"/>
      <c r="P24" s="602"/>
      <c r="Q24" s="602"/>
      <c r="R24" s="602"/>
      <c r="S24" s="602"/>
      <c r="T24" s="602"/>
    </row>
    <row r="25" spans="2:23" ht="16.899999999999999" customHeight="1" x14ac:dyDescent="0.35">
      <c r="B25" s="299"/>
      <c r="C25" s="28"/>
      <c r="D25" s="28"/>
      <c r="E25" s="28"/>
      <c r="F25" s="28"/>
      <c r="G25" s="28"/>
      <c r="H25" s="28"/>
      <c r="I25" s="28"/>
      <c r="J25" s="28"/>
      <c r="K25" s="28"/>
      <c r="L25" s="318"/>
      <c r="M25" s="147"/>
    </row>
    <row r="26" spans="2:23" ht="16.149999999999999" customHeight="1" x14ac:dyDescent="0.35">
      <c r="B26" s="299"/>
      <c r="C26" s="31"/>
      <c r="D26" s="28"/>
      <c r="E26" s="28"/>
      <c r="F26" s="107"/>
      <c r="G26" s="107"/>
      <c r="H26" s="107"/>
      <c r="I26" s="107"/>
      <c r="J26" s="107"/>
      <c r="K26" s="258"/>
      <c r="L26" s="259"/>
      <c r="M26" s="147"/>
    </row>
    <row r="27" spans="2:23" ht="16.149999999999999" customHeight="1" x14ac:dyDescent="0.35">
      <c r="B27" s="299"/>
      <c r="C27" s="366" t="s">
        <v>741</v>
      </c>
      <c r="D27" s="28"/>
      <c r="E27" s="28"/>
      <c r="F27" s="31"/>
      <c r="G27" s="28"/>
      <c r="H27" s="28"/>
      <c r="I27" s="28"/>
      <c r="J27" s="31" t="str">
        <f>"90 tecken 
 ("&amp;TEXT(LEN(C28),"0")&amp;" använda)"</f>
        <v>90 tecken 
 (0 använda)</v>
      </c>
      <c r="K27" s="31"/>
      <c r="L27" s="304"/>
      <c r="M27" s="147"/>
    </row>
    <row r="28" spans="2:23" ht="16.149999999999999" customHeight="1" x14ac:dyDescent="0.35">
      <c r="B28" s="299"/>
      <c r="C28" s="588"/>
      <c r="D28" s="588"/>
      <c r="E28" s="588"/>
      <c r="F28" s="588"/>
      <c r="G28" s="588"/>
      <c r="H28" s="588"/>
      <c r="I28" s="588"/>
      <c r="J28" s="588"/>
      <c r="K28" s="588"/>
      <c r="L28" s="259"/>
      <c r="M28" s="104"/>
      <c r="N28" s="607" t="s">
        <v>359</v>
      </c>
      <c r="O28" s="607"/>
      <c r="P28" s="607"/>
      <c r="Q28" s="607"/>
      <c r="R28" s="607"/>
      <c r="S28" s="607"/>
    </row>
    <row r="29" spans="2:23" ht="33" customHeight="1" x14ac:dyDescent="0.35">
      <c r="B29" s="299"/>
      <c r="C29" s="31"/>
      <c r="D29" s="28"/>
      <c r="E29" s="28"/>
      <c r="F29" s="31"/>
      <c r="G29" s="28"/>
      <c r="H29" s="28"/>
      <c r="I29" s="28"/>
      <c r="J29" s="31"/>
      <c r="K29" s="31"/>
      <c r="L29" s="304"/>
      <c r="M29" s="104"/>
      <c r="N29" s="607"/>
      <c r="O29" s="607"/>
      <c r="P29" s="607"/>
      <c r="Q29" s="607"/>
      <c r="R29" s="607"/>
      <c r="S29" s="607"/>
    </row>
    <row r="30" spans="2:23" ht="21" customHeight="1" x14ac:dyDescent="0.35">
      <c r="B30" s="299"/>
      <c r="C30" s="366" t="s">
        <v>16</v>
      </c>
      <c r="D30" s="28"/>
      <c r="E30" s="28"/>
      <c r="F30" s="31"/>
      <c r="G30" s="28"/>
      <c r="H30" s="28"/>
      <c r="I30" s="28"/>
      <c r="J30" s="31" t="str">
        <f>"90 tecken 
 ("&amp;TEXT(LEN(C31),"0")&amp;" använda)"</f>
        <v>90 tecken 
 (0 använda)</v>
      </c>
      <c r="K30" s="31"/>
      <c r="L30" s="304"/>
      <c r="M30" s="104"/>
      <c r="N30" s="607"/>
      <c r="O30" s="607"/>
      <c r="P30" s="607"/>
      <c r="Q30" s="607"/>
      <c r="R30" s="607"/>
      <c r="S30" s="607"/>
    </row>
    <row r="31" spans="2:23" ht="16.149999999999999" customHeight="1" x14ac:dyDescent="0.35">
      <c r="B31" s="299"/>
      <c r="C31" s="588"/>
      <c r="D31" s="588"/>
      <c r="E31" s="588"/>
      <c r="F31" s="588"/>
      <c r="G31" s="588"/>
      <c r="H31" s="588"/>
      <c r="I31" s="588"/>
      <c r="J31" s="588"/>
      <c r="K31" s="588"/>
      <c r="L31" s="259"/>
      <c r="M31" s="234"/>
      <c r="N31" s="607"/>
      <c r="O31" s="607"/>
      <c r="P31" s="607"/>
      <c r="Q31" s="607"/>
      <c r="R31" s="607"/>
      <c r="S31" s="607"/>
    </row>
    <row r="32" spans="2:23" ht="24.75" customHeight="1" x14ac:dyDescent="0.35">
      <c r="B32" s="299"/>
      <c r="C32" s="258"/>
      <c r="D32" s="107"/>
      <c r="E32" s="107"/>
      <c r="F32" s="107"/>
      <c r="G32" s="107"/>
      <c r="H32" s="107"/>
      <c r="I32" s="107"/>
      <c r="J32" s="107"/>
      <c r="K32" s="258"/>
      <c r="L32" s="259"/>
      <c r="M32" s="104"/>
      <c r="N32" s="607"/>
      <c r="O32" s="607"/>
      <c r="P32" s="607"/>
      <c r="Q32" s="607"/>
      <c r="R32" s="607"/>
      <c r="S32" s="607"/>
    </row>
    <row r="33" spans="2:19" ht="16.149999999999999" customHeight="1" x14ac:dyDescent="0.35">
      <c r="B33" s="299"/>
      <c r="C33" s="31" t="s">
        <v>104</v>
      </c>
      <c r="D33" s="28"/>
      <c r="E33" s="28"/>
      <c r="F33" s="31"/>
      <c r="G33" s="31"/>
      <c r="H33" s="28"/>
      <c r="I33" s="28"/>
      <c r="J33" s="28"/>
      <c r="K33" s="28"/>
      <c r="L33" s="318"/>
      <c r="M33" s="147"/>
    </row>
    <row r="34" spans="2:19" ht="16.149999999999999" customHeight="1" x14ac:dyDescent="0.35">
      <c r="B34" s="299"/>
      <c r="C34" s="604"/>
      <c r="D34" s="588"/>
      <c r="E34" s="588"/>
      <c r="F34" s="28"/>
      <c r="G34" s="28"/>
      <c r="H34" s="28"/>
      <c r="I34" s="28"/>
      <c r="J34" s="28"/>
      <c r="K34" s="28"/>
      <c r="L34" s="318"/>
      <c r="M34" s="147"/>
    </row>
    <row r="35" spans="2:19" ht="16.149999999999999" customHeight="1" x14ac:dyDescent="0.35">
      <c r="B35" s="299"/>
      <c r="C35" s="28"/>
      <c r="D35" s="28"/>
      <c r="E35" s="28"/>
      <c r="F35" s="28"/>
      <c r="G35" s="28"/>
      <c r="H35" s="28"/>
      <c r="I35" s="28"/>
      <c r="J35" s="28"/>
      <c r="K35" s="28"/>
      <c r="L35" s="318"/>
      <c r="M35" s="147"/>
      <c r="N35" s="598" t="s">
        <v>360</v>
      </c>
      <c r="O35" s="599"/>
      <c r="P35" s="599"/>
      <c r="Q35" s="599"/>
      <c r="R35" s="599"/>
      <c r="S35" s="599"/>
    </row>
    <row r="36" spans="2:19" ht="16.149999999999999" customHeight="1" x14ac:dyDescent="0.35">
      <c r="B36" s="299"/>
      <c r="C36" s="31" t="s">
        <v>105</v>
      </c>
      <c r="D36" s="28"/>
      <c r="E36" s="28"/>
      <c r="F36" s="28"/>
      <c r="G36" s="28"/>
      <c r="H36" s="28"/>
      <c r="I36" s="28"/>
      <c r="J36" s="28"/>
      <c r="K36" s="28"/>
      <c r="L36" s="318"/>
      <c r="M36" s="147"/>
      <c r="N36" s="599"/>
      <c r="O36" s="599"/>
      <c r="P36" s="599"/>
      <c r="Q36" s="599"/>
      <c r="R36" s="599"/>
      <c r="S36" s="599"/>
    </row>
    <row r="37" spans="2:19" ht="16.149999999999999" customHeight="1" x14ac:dyDescent="0.35">
      <c r="B37" s="299"/>
      <c r="C37" s="604"/>
      <c r="D37" s="588"/>
      <c r="E37" s="588"/>
      <c r="F37" s="28"/>
      <c r="G37" s="28"/>
      <c r="H37" s="28"/>
      <c r="I37" s="28"/>
      <c r="J37" s="28"/>
      <c r="K37" s="28"/>
      <c r="L37" s="318"/>
      <c r="M37" s="147"/>
      <c r="N37" s="599"/>
      <c r="O37" s="599"/>
      <c r="P37" s="599"/>
      <c r="Q37" s="599"/>
      <c r="R37" s="599"/>
      <c r="S37" s="599"/>
    </row>
    <row r="38" spans="2:19" x14ac:dyDescent="0.35">
      <c r="B38" s="299"/>
      <c r="C38" s="28"/>
      <c r="D38" s="28"/>
      <c r="E38" s="28"/>
      <c r="F38" s="28"/>
      <c r="G38" s="28"/>
      <c r="H38" s="28"/>
      <c r="I38" s="28"/>
      <c r="J38" s="28"/>
      <c r="K38" s="28"/>
      <c r="L38" s="318"/>
      <c r="M38" s="147"/>
      <c r="N38" s="599"/>
      <c r="O38" s="599"/>
      <c r="P38" s="599"/>
      <c r="Q38" s="599"/>
      <c r="R38" s="599"/>
      <c r="S38" s="599"/>
    </row>
    <row r="39" spans="2:19" x14ac:dyDescent="0.35">
      <c r="B39" s="299"/>
      <c r="C39" s="31" t="s">
        <v>123</v>
      </c>
      <c r="D39" s="28"/>
      <c r="E39" s="28"/>
      <c r="F39" s="28"/>
      <c r="G39" s="28"/>
      <c r="H39" s="28"/>
      <c r="I39" s="28"/>
      <c r="J39" s="28"/>
      <c r="K39" s="28"/>
      <c r="L39" s="318"/>
      <c r="M39" s="147"/>
      <c r="N39" s="599"/>
      <c r="O39" s="599"/>
      <c r="P39" s="599"/>
      <c r="Q39" s="599"/>
      <c r="R39" s="599"/>
      <c r="S39" s="599"/>
    </row>
    <row r="40" spans="2:19" ht="29.25" customHeight="1" x14ac:dyDescent="0.35">
      <c r="B40" s="299"/>
      <c r="C40" s="31"/>
      <c r="D40" s="28"/>
      <c r="E40" s="28"/>
      <c r="F40" s="28"/>
      <c r="G40" s="28"/>
      <c r="H40" s="28"/>
      <c r="I40" s="28"/>
      <c r="J40" s="31" t="str">
        <f>"500 tecken ("&amp;TEXT(LEN(C41),"0")&amp;" använda)"</f>
        <v>500 tecken (0 använda)</v>
      </c>
      <c r="K40" s="28"/>
      <c r="L40" s="318"/>
      <c r="M40" s="147"/>
      <c r="N40" s="599"/>
      <c r="O40" s="599"/>
      <c r="P40" s="599"/>
      <c r="Q40" s="599"/>
      <c r="R40" s="599"/>
      <c r="S40" s="599"/>
    </row>
    <row r="41" spans="2:19" ht="113.15" customHeight="1" x14ac:dyDescent="0.35">
      <c r="B41" s="299"/>
      <c r="C41" s="588"/>
      <c r="D41" s="588"/>
      <c r="E41" s="588"/>
      <c r="F41" s="588"/>
      <c r="G41" s="588"/>
      <c r="H41" s="588"/>
      <c r="I41" s="588"/>
      <c r="J41" s="588"/>
      <c r="K41" s="588"/>
      <c r="L41" s="259"/>
      <c r="M41" s="257"/>
      <c r="N41" s="500" t="s">
        <v>312</v>
      </c>
      <c r="O41" s="500"/>
      <c r="P41" s="500"/>
      <c r="Q41" s="500"/>
      <c r="R41" s="500"/>
      <c r="S41" s="500"/>
    </row>
    <row r="42" spans="2:19" ht="16.149999999999999" customHeight="1" x14ac:dyDescent="0.35">
      <c r="B42" s="299"/>
      <c r="C42" s="28"/>
      <c r="D42" s="28"/>
      <c r="E42" s="28"/>
      <c r="F42" s="28"/>
      <c r="G42" s="28"/>
      <c r="H42" s="28"/>
      <c r="I42" s="28"/>
      <c r="J42" s="28"/>
      <c r="K42" s="28"/>
      <c r="L42" s="318"/>
      <c r="M42" s="147"/>
      <c r="N42" s="601"/>
      <c r="O42" s="601"/>
      <c r="P42" s="601"/>
      <c r="Q42" s="601"/>
      <c r="R42" s="601"/>
      <c r="S42" s="601"/>
    </row>
    <row r="43" spans="2:19" ht="16.149999999999999" customHeight="1" x14ac:dyDescent="0.35">
      <c r="B43" s="300"/>
      <c r="C43" s="57"/>
      <c r="D43" s="57"/>
      <c r="E43" s="57"/>
      <c r="F43" s="57"/>
      <c r="G43" s="57"/>
      <c r="H43" s="57"/>
      <c r="I43" s="57"/>
      <c r="J43" s="57"/>
      <c r="K43" s="57"/>
      <c r="L43" s="130"/>
      <c r="N43" s="601"/>
      <c r="O43" s="601"/>
      <c r="P43" s="601"/>
      <c r="Q43" s="601"/>
      <c r="R43" s="601"/>
      <c r="S43" s="601"/>
    </row>
    <row r="44" spans="2:19" ht="16.149999999999999" customHeight="1" x14ac:dyDescent="0.35">
      <c r="B44" s="299"/>
      <c r="C44" s="28"/>
      <c r="D44" s="28"/>
      <c r="E44" s="28"/>
      <c r="F44" s="28"/>
      <c r="G44" s="28"/>
      <c r="H44" s="28"/>
      <c r="I44" s="28"/>
      <c r="J44" s="28"/>
      <c r="K44" s="28"/>
      <c r="L44" s="318"/>
      <c r="M44" s="147"/>
    </row>
    <row r="45" spans="2:19" ht="16.149999999999999" customHeight="1" x14ac:dyDescent="0.35">
      <c r="B45" s="299"/>
      <c r="C45" s="28" t="s">
        <v>168</v>
      </c>
      <c r="D45" s="28"/>
      <c r="E45" s="28"/>
      <c r="F45" s="28"/>
      <c r="G45" s="28"/>
      <c r="H45" s="28"/>
      <c r="I45" s="28"/>
      <c r="J45" s="28"/>
      <c r="K45" s="28"/>
      <c r="L45" s="318"/>
      <c r="M45" s="147"/>
    </row>
    <row r="46" spans="2:19" ht="82.5" customHeight="1" x14ac:dyDescent="0.35">
      <c r="B46" s="299"/>
      <c r="C46" s="527" t="s">
        <v>476</v>
      </c>
      <c r="D46" s="527"/>
      <c r="E46" s="527"/>
      <c r="F46" s="527"/>
      <c r="G46" s="527"/>
      <c r="H46" s="527"/>
      <c r="I46" s="527"/>
      <c r="J46" s="527"/>
      <c r="K46" s="527"/>
      <c r="L46" s="259"/>
      <c r="M46" s="463"/>
    </row>
    <row r="47" spans="2:19" ht="15.75" customHeight="1" x14ac:dyDescent="0.35">
      <c r="B47" s="299"/>
      <c r="C47" s="28"/>
      <c r="D47" s="28"/>
      <c r="E47" s="28"/>
      <c r="F47" s="28"/>
      <c r="G47" s="28"/>
      <c r="H47" s="28"/>
      <c r="I47" s="31" t="str">
        <f>"2400 tecken ("&amp;TEXT(LEN(C48),"0")&amp;" använda)"</f>
        <v>2400 tecken (0 använda)</v>
      </c>
      <c r="J47" s="28"/>
      <c r="K47" s="308"/>
      <c r="L47" s="318"/>
      <c r="M47" s="147"/>
    </row>
    <row r="48" spans="2:19" ht="409.15" customHeight="1" x14ac:dyDescent="0.35">
      <c r="B48" s="299"/>
      <c r="C48" s="588"/>
      <c r="D48" s="588"/>
      <c r="E48" s="588"/>
      <c r="F48" s="588"/>
      <c r="G48" s="588"/>
      <c r="H48" s="588"/>
      <c r="I48" s="588"/>
      <c r="J48" s="588"/>
      <c r="K48" s="588"/>
      <c r="L48" s="259"/>
      <c r="M48" s="104"/>
      <c r="N48" s="50"/>
    </row>
    <row r="49" spans="2:23" s="7" customFormat="1" ht="16.149999999999999" customHeight="1" x14ac:dyDescent="0.35">
      <c r="B49" s="299"/>
      <c r="C49" s="101"/>
      <c r="D49" s="101"/>
      <c r="E49" s="101"/>
      <c r="F49" s="101"/>
      <c r="G49" s="101"/>
      <c r="H49" s="101"/>
      <c r="I49" s="101"/>
      <c r="J49" s="101"/>
      <c r="K49" s="101"/>
      <c r="L49" s="305"/>
      <c r="M49" s="104"/>
      <c r="N49" s="600"/>
      <c r="O49" s="600"/>
      <c r="P49" s="600"/>
      <c r="Q49" s="600"/>
      <c r="R49" s="600"/>
      <c r="S49" s="600"/>
      <c r="T49" s="600"/>
      <c r="U49" s="600"/>
      <c r="V49" s="238"/>
      <c r="W49" s="238"/>
    </row>
    <row r="50" spans="2:23" s="7" customFormat="1" ht="16.149999999999999" customHeight="1" x14ac:dyDescent="0.35">
      <c r="B50" s="299"/>
      <c r="C50" s="296" t="s">
        <v>138</v>
      </c>
      <c r="D50" s="102"/>
      <c r="E50" s="102"/>
      <c r="F50" s="102"/>
      <c r="G50" s="102"/>
      <c r="H50" s="102"/>
      <c r="I50" s="102"/>
      <c r="J50" s="102"/>
      <c r="K50" s="102"/>
      <c r="L50" s="305"/>
      <c r="M50" s="104"/>
      <c r="N50" s="500" t="s">
        <v>361</v>
      </c>
      <c r="O50" s="597"/>
      <c r="P50" s="597"/>
      <c r="Q50" s="597"/>
      <c r="R50" s="597"/>
      <c r="S50" s="239"/>
      <c r="T50" s="239"/>
      <c r="U50" s="239"/>
      <c r="V50" s="238"/>
      <c r="W50" s="238"/>
    </row>
    <row r="51" spans="2:23" ht="49" customHeight="1" x14ac:dyDescent="0.35">
      <c r="B51" s="299"/>
      <c r="C51" s="527" t="s">
        <v>268</v>
      </c>
      <c r="D51" s="527"/>
      <c r="E51" s="527"/>
      <c r="F51" s="527"/>
      <c r="G51" s="527"/>
      <c r="H51" s="527"/>
      <c r="I51" s="527"/>
      <c r="J51" s="527"/>
      <c r="K51" s="527"/>
      <c r="L51" s="259"/>
      <c r="M51" s="147"/>
      <c r="N51" s="597"/>
      <c r="O51" s="597"/>
      <c r="P51" s="597"/>
      <c r="Q51" s="597"/>
      <c r="R51" s="597"/>
      <c r="S51" s="239"/>
      <c r="T51" s="239"/>
      <c r="U51" s="239"/>
    </row>
    <row r="52" spans="2:23" s="7" customFormat="1" ht="16.149999999999999" customHeight="1" x14ac:dyDescent="0.35">
      <c r="B52" s="299"/>
      <c r="C52" s="102"/>
      <c r="D52" s="102"/>
      <c r="E52" s="102"/>
      <c r="F52" s="102"/>
      <c r="G52" s="102"/>
      <c r="H52" s="102"/>
      <c r="I52" s="102"/>
      <c r="J52" s="31" t="str">
        <f>"250 tecken 
("&amp;TEXT(LEN(C53),"0")&amp;" använda)"</f>
        <v>250 tecken 
(0 använda)</v>
      </c>
      <c r="K52" s="102"/>
      <c r="L52" s="305"/>
      <c r="M52" s="257"/>
      <c r="N52" s="597"/>
      <c r="O52" s="597"/>
      <c r="P52" s="597"/>
      <c r="Q52" s="597"/>
      <c r="R52" s="597"/>
      <c r="S52" s="256"/>
      <c r="T52" s="256"/>
      <c r="U52" s="256"/>
      <c r="V52" s="238"/>
      <c r="W52" s="238"/>
    </row>
    <row r="53" spans="2:23" ht="74.25" customHeight="1" x14ac:dyDescent="0.35">
      <c r="B53" s="299"/>
      <c r="C53" s="588"/>
      <c r="D53" s="588"/>
      <c r="E53" s="588"/>
      <c r="F53" s="588"/>
      <c r="G53" s="588"/>
      <c r="H53" s="588"/>
      <c r="I53" s="588"/>
      <c r="J53" s="588"/>
      <c r="K53" s="588"/>
      <c r="L53" s="259"/>
      <c r="M53" s="104"/>
      <c r="N53" s="597"/>
      <c r="O53" s="597"/>
      <c r="P53" s="597"/>
      <c r="Q53" s="597"/>
      <c r="R53" s="597"/>
    </row>
    <row r="54" spans="2:23" ht="12.65" customHeight="1" x14ac:dyDescent="0.35">
      <c r="B54" s="299"/>
      <c r="C54" s="31"/>
      <c r="D54" s="31"/>
      <c r="E54" s="28"/>
      <c r="F54" s="33"/>
      <c r="G54" s="28"/>
      <c r="H54" s="28"/>
      <c r="I54" s="28"/>
      <c r="J54" s="28"/>
      <c r="K54" s="28"/>
      <c r="L54" s="318"/>
      <c r="M54" s="147"/>
    </row>
    <row r="55" spans="2:23" ht="24.75" customHeight="1" x14ac:dyDescent="0.35">
      <c r="B55" s="298"/>
      <c r="C55" s="605" t="s">
        <v>470</v>
      </c>
      <c r="D55" s="606"/>
      <c r="E55" s="606"/>
      <c r="F55" s="606"/>
      <c r="G55" s="606"/>
      <c r="H55" s="606"/>
      <c r="I55" s="606"/>
      <c r="J55" s="606"/>
      <c r="K55" s="606"/>
      <c r="L55" s="306"/>
      <c r="M55" s="147"/>
    </row>
    <row r="56" spans="2:23" ht="29.5" customHeight="1" x14ac:dyDescent="0.35">
      <c r="B56" s="299"/>
      <c r="C56" s="593" t="s">
        <v>457</v>
      </c>
      <c r="D56" s="593"/>
      <c r="E56" s="593"/>
      <c r="F56" s="593"/>
      <c r="G56" s="593"/>
      <c r="H56" s="593"/>
      <c r="I56" s="593"/>
      <c r="J56" s="593"/>
      <c r="K56" s="593"/>
      <c r="L56" s="259"/>
      <c r="M56" s="147"/>
    </row>
    <row r="57" spans="2:23" ht="21" customHeight="1" x14ac:dyDescent="0.35">
      <c r="B57" s="299"/>
      <c r="C57" s="45" t="s">
        <v>458</v>
      </c>
      <c r="D57" s="45"/>
      <c r="E57" s="45"/>
      <c r="F57" s="45"/>
      <c r="G57" s="45"/>
      <c r="H57" s="45"/>
      <c r="I57" s="45"/>
      <c r="J57" s="45" t="str">
        <f>"300 tecken 
("&amp;TEXT(LEN(C58),"0")&amp;" använda)"</f>
        <v>300 tecken 
(0 använda)</v>
      </c>
      <c r="K57" s="45"/>
      <c r="L57" s="22"/>
      <c r="N57" s="552" t="s">
        <v>477</v>
      </c>
      <c r="O57" s="552"/>
      <c r="P57" s="552"/>
      <c r="Q57" s="552"/>
      <c r="R57" s="552"/>
      <c r="S57" s="372"/>
      <c r="T57" s="372"/>
      <c r="U57" s="372"/>
    </row>
    <row r="58" spans="2:23" ht="63" customHeight="1" x14ac:dyDescent="0.35">
      <c r="B58" s="299"/>
      <c r="C58" s="514"/>
      <c r="D58" s="515"/>
      <c r="E58" s="515"/>
      <c r="F58" s="515"/>
      <c r="G58" s="515"/>
      <c r="H58" s="515"/>
      <c r="I58" s="515"/>
      <c r="J58" s="515"/>
      <c r="K58" s="516"/>
      <c r="L58" s="259"/>
      <c r="M58" s="104"/>
      <c r="N58" s="552"/>
      <c r="O58" s="552"/>
      <c r="P58" s="552"/>
      <c r="Q58" s="552"/>
      <c r="R58" s="552"/>
      <c r="S58" s="372"/>
      <c r="T58" s="372"/>
      <c r="U58" s="372"/>
    </row>
    <row r="59" spans="2:23" ht="21" customHeight="1" x14ac:dyDescent="0.35">
      <c r="B59" s="299"/>
      <c r="C59" s="45" t="s">
        <v>459</v>
      </c>
      <c r="D59" s="45"/>
      <c r="E59" s="105"/>
      <c r="F59" s="45"/>
      <c r="G59" s="45"/>
      <c r="H59" s="45"/>
      <c r="I59" s="45"/>
      <c r="J59" s="45"/>
      <c r="K59" s="45"/>
      <c r="L59" s="22"/>
      <c r="N59" s="139"/>
      <c r="O59" s="139"/>
      <c r="P59" s="139"/>
      <c r="Q59" s="139"/>
      <c r="R59" s="139"/>
      <c r="S59" s="139"/>
      <c r="T59" s="139"/>
      <c r="U59" s="139"/>
    </row>
    <row r="60" spans="2:23" ht="21" customHeight="1" x14ac:dyDescent="0.35">
      <c r="B60" s="299"/>
      <c r="C60" s="45" t="s">
        <v>460</v>
      </c>
      <c r="D60" s="45"/>
      <c r="E60" s="105"/>
      <c r="F60" s="45"/>
      <c r="G60" s="45"/>
      <c r="H60" s="45"/>
      <c r="I60" s="45"/>
      <c r="J60" s="45" t="str">
        <f>"200 tecken 
("&amp;TEXT(LEN(C61),"0")&amp;" använda)"</f>
        <v>200 tecken 
(0 använda)</v>
      </c>
      <c r="K60" s="45"/>
      <c r="L60" s="22"/>
      <c r="S60" s="139"/>
      <c r="T60" s="139"/>
      <c r="U60" s="139"/>
    </row>
    <row r="61" spans="2:23" ht="135.5" customHeight="1" x14ac:dyDescent="0.35">
      <c r="B61" s="299"/>
      <c r="C61" s="588"/>
      <c r="D61" s="588"/>
      <c r="E61" s="588"/>
      <c r="F61" s="588"/>
      <c r="G61" s="588"/>
      <c r="H61" s="588"/>
      <c r="I61" s="588"/>
      <c r="J61" s="588"/>
      <c r="K61" s="588"/>
      <c r="L61" s="317"/>
      <c r="M61" s="104"/>
      <c r="N61" s="500" t="s">
        <v>478</v>
      </c>
      <c r="O61" s="500"/>
      <c r="P61" s="500"/>
      <c r="Q61" s="500"/>
      <c r="R61" s="500"/>
      <c r="S61" s="139"/>
      <c r="T61" s="139"/>
    </row>
    <row r="62" spans="2:23" s="397" customFormat="1" ht="21" customHeight="1" x14ac:dyDescent="0.35">
      <c r="B62" s="431"/>
      <c r="C62" s="45" t="s">
        <v>461</v>
      </c>
      <c r="D62" s="45"/>
      <c r="E62" s="45"/>
      <c r="F62" s="45"/>
      <c r="G62" s="45"/>
      <c r="H62" s="45"/>
      <c r="I62" s="45"/>
      <c r="J62" s="45" t="str">
        <f>"300 tecken 
("&amp;TEXT(LEN(C63),"0")&amp;" använda)"</f>
        <v>300 tecken 
(0 använda)</v>
      </c>
      <c r="K62" s="45"/>
      <c r="L62" s="406"/>
      <c r="M62" s="139"/>
      <c r="N62" s="139"/>
      <c r="O62" s="139"/>
      <c r="P62" s="139"/>
      <c r="Q62" s="139"/>
      <c r="R62" s="139"/>
      <c r="S62" s="372"/>
      <c r="T62" s="372"/>
      <c r="U62" s="372"/>
      <c r="V62" s="236"/>
      <c r="W62" s="236"/>
    </row>
    <row r="63" spans="2:23" s="397" customFormat="1" ht="63" customHeight="1" x14ac:dyDescent="0.35">
      <c r="B63" s="431"/>
      <c r="C63" s="514"/>
      <c r="D63" s="515"/>
      <c r="E63" s="515"/>
      <c r="F63" s="515"/>
      <c r="G63" s="515"/>
      <c r="H63" s="515"/>
      <c r="I63" s="515"/>
      <c r="J63" s="515"/>
      <c r="K63" s="516"/>
      <c r="L63" s="259"/>
      <c r="M63" s="257"/>
      <c r="N63" s="236"/>
      <c r="O63" s="236"/>
      <c r="P63" s="236"/>
      <c r="Q63" s="236"/>
      <c r="R63" s="236"/>
      <c r="S63" s="372"/>
      <c r="T63" s="372"/>
      <c r="U63" s="372"/>
      <c r="V63" s="236"/>
      <c r="W63" s="236"/>
    </row>
    <row r="64" spans="2:23" s="397" customFormat="1" ht="21" customHeight="1" x14ac:dyDescent="0.35">
      <c r="B64" s="431"/>
      <c r="C64" s="45" t="s">
        <v>462</v>
      </c>
      <c r="D64" s="45"/>
      <c r="E64" s="105"/>
      <c r="F64" s="45"/>
      <c r="G64" s="45"/>
      <c r="H64" s="45"/>
      <c r="I64" s="45"/>
      <c r="J64" s="45"/>
      <c r="K64" s="45"/>
      <c r="L64" s="406"/>
      <c r="M64" s="139"/>
      <c r="N64" s="394"/>
      <c r="O64" s="394"/>
      <c r="P64" s="394"/>
      <c r="Q64" s="394"/>
      <c r="R64" s="394"/>
      <c r="S64" s="139"/>
      <c r="T64" s="139"/>
      <c r="U64" s="139"/>
      <c r="V64" s="236"/>
      <c r="W64" s="236"/>
    </row>
    <row r="65" spans="2:23" s="397" customFormat="1" ht="21" customHeight="1" x14ac:dyDescent="0.35">
      <c r="B65" s="431"/>
      <c r="C65" s="45" t="s">
        <v>742</v>
      </c>
      <c r="D65" s="45"/>
      <c r="E65" s="105"/>
      <c r="F65" s="45"/>
      <c r="G65" s="45"/>
      <c r="H65" s="45"/>
      <c r="I65" s="45"/>
      <c r="J65" s="45" t="str">
        <f>"200 tecken 
("&amp;TEXT(LEN(C66),"0")&amp;" använda)"</f>
        <v>200 tecken 
(0 använda)</v>
      </c>
      <c r="K65" s="45"/>
      <c r="L65" s="406"/>
      <c r="M65" s="139"/>
      <c r="N65" s="394"/>
      <c r="O65" s="394"/>
      <c r="P65" s="394"/>
      <c r="Q65" s="394"/>
      <c r="R65" s="394"/>
      <c r="S65" s="139"/>
      <c r="T65" s="139"/>
      <c r="U65" s="139"/>
      <c r="V65" s="236"/>
      <c r="W65" s="236"/>
    </row>
    <row r="66" spans="2:23" s="397" customFormat="1" ht="45" customHeight="1" x14ac:dyDescent="0.35">
      <c r="B66" s="431"/>
      <c r="C66" s="588"/>
      <c r="D66" s="588"/>
      <c r="E66" s="588"/>
      <c r="F66" s="588"/>
      <c r="G66" s="588"/>
      <c r="H66" s="588"/>
      <c r="I66" s="588"/>
      <c r="J66" s="588"/>
      <c r="K66" s="588"/>
      <c r="L66" s="317"/>
      <c r="M66" s="257"/>
      <c r="N66" s="394"/>
      <c r="O66" s="394"/>
      <c r="P66" s="394"/>
      <c r="Q66" s="394"/>
      <c r="R66" s="394"/>
      <c r="S66" s="139"/>
      <c r="T66" s="139"/>
      <c r="U66" s="236"/>
      <c r="V66" s="236"/>
      <c r="W66" s="236"/>
    </row>
    <row r="67" spans="2:23" s="397" customFormat="1" ht="21" customHeight="1" x14ac:dyDescent="0.35">
      <c r="B67" s="431"/>
      <c r="C67" s="45" t="s">
        <v>463</v>
      </c>
      <c r="D67" s="45"/>
      <c r="E67" s="45"/>
      <c r="F67" s="45"/>
      <c r="G67" s="45"/>
      <c r="H67" s="45"/>
      <c r="I67" s="45"/>
      <c r="J67" s="45" t="str">
        <f>"300 tecken 
("&amp;TEXT(LEN(C68),"0")&amp;" använda)"</f>
        <v>300 tecken 
(0 använda)</v>
      </c>
      <c r="K67" s="45"/>
      <c r="L67" s="406"/>
      <c r="M67" s="139"/>
      <c r="N67" s="394"/>
      <c r="O67" s="394"/>
      <c r="P67" s="394"/>
      <c r="Q67" s="394"/>
      <c r="R67" s="394"/>
      <c r="S67" s="372"/>
      <c r="T67" s="372"/>
      <c r="U67" s="372"/>
      <c r="V67" s="236"/>
      <c r="W67" s="236"/>
    </row>
    <row r="68" spans="2:23" s="397" customFormat="1" ht="63" customHeight="1" x14ac:dyDescent="0.35">
      <c r="B68" s="431"/>
      <c r="C68" s="514"/>
      <c r="D68" s="515"/>
      <c r="E68" s="515"/>
      <c r="F68" s="515"/>
      <c r="G68" s="515"/>
      <c r="H68" s="515"/>
      <c r="I68" s="515"/>
      <c r="J68" s="515"/>
      <c r="K68" s="516"/>
      <c r="L68" s="259"/>
      <c r="M68" s="257"/>
      <c r="N68" s="236"/>
      <c r="O68" s="236"/>
      <c r="P68" s="236"/>
      <c r="Q68" s="236"/>
      <c r="R68" s="236"/>
      <c r="S68" s="372"/>
      <c r="T68" s="372"/>
      <c r="U68" s="372"/>
      <c r="V68" s="236"/>
      <c r="W68" s="236"/>
    </row>
    <row r="69" spans="2:23" s="397" customFormat="1" ht="21" customHeight="1" x14ac:dyDescent="0.35">
      <c r="B69" s="431"/>
      <c r="C69" s="45" t="s">
        <v>464</v>
      </c>
      <c r="D69" s="45"/>
      <c r="E69" s="105"/>
      <c r="F69" s="45"/>
      <c r="G69" s="45"/>
      <c r="H69" s="45"/>
      <c r="I69" s="45"/>
      <c r="J69" s="45"/>
      <c r="K69" s="45"/>
      <c r="L69" s="406"/>
      <c r="M69" s="139"/>
      <c r="N69" s="394"/>
      <c r="O69" s="394"/>
      <c r="P69" s="394"/>
      <c r="Q69" s="394"/>
      <c r="R69" s="394"/>
      <c r="S69" s="139"/>
      <c r="T69" s="139"/>
      <c r="U69" s="139"/>
      <c r="V69" s="236"/>
      <c r="W69" s="236"/>
    </row>
    <row r="70" spans="2:23" s="397" customFormat="1" ht="21" customHeight="1" x14ac:dyDescent="0.35">
      <c r="B70" s="431"/>
      <c r="C70" s="45" t="s">
        <v>743</v>
      </c>
      <c r="D70" s="45"/>
      <c r="E70" s="105"/>
      <c r="F70" s="45"/>
      <c r="G70" s="45"/>
      <c r="H70" s="45"/>
      <c r="I70" s="45"/>
      <c r="J70" s="45" t="str">
        <f>"200 tecken 
("&amp;TEXT(LEN(C71),"0")&amp;" använda)"</f>
        <v>200 tecken 
(0 använda)</v>
      </c>
      <c r="K70" s="45"/>
      <c r="L70" s="406"/>
      <c r="M70" s="139"/>
      <c r="N70" s="236"/>
      <c r="O70" s="236"/>
      <c r="P70" s="236"/>
      <c r="Q70" s="236"/>
      <c r="R70" s="236"/>
      <c r="S70" s="139"/>
      <c r="T70" s="139"/>
      <c r="U70" s="139"/>
      <c r="V70" s="236"/>
      <c r="W70" s="236"/>
    </row>
    <row r="71" spans="2:23" s="397" customFormat="1" ht="116.5" customHeight="1" x14ac:dyDescent="0.35">
      <c r="B71" s="431"/>
      <c r="C71" s="588"/>
      <c r="D71" s="588"/>
      <c r="E71" s="588"/>
      <c r="F71" s="588"/>
      <c r="G71" s="588"/>
      <c r="H71" s="588"/>
      <c r="I71" s="588"/>
      <c r="J71" s="588"/>
      <c r="K71" s="588"/>
      <c r="L71" s="317"/>
      <c r="M71" s="257"/>
      <c r="N71" s="348"/>
      <c r="O71" s="348"/>
      <c r="P71" s="348"/>
      <c r="Q71" s="348"/>
      <c r="R71" s="348"/>
      <c r="S71" s="139"/>
      <c r="T71" s="139"/>
      <c r="U71" s="236"/>
      <c r="V71" s="236"/>
      <c r="W71" s="236"/>
    </row>
    <row r="72" spans="2:23" ht="16.149999999999999" customHeight="1" x14ac:dyDescent="0.35">
      <c r="B72" s="299"/>
      <c r="C72" s="356"/>
      <c r="D72" s="356"/>
      <c r="E72" s="356"/>
      <c r="F72" s="356"/>
      <c r="G72" s="356"/>
      <c r="H72" s="356"/>
      <c r="I72" s="356"/>
      <c r="J72" s="356"/>
      <c r="K72" s="356"/>
      <c r="L72" s="259"/>
      <c r="M72" s="257"/>
      <c r="N72" s="348"/>
      <c r="O72" s="348"/>
      <c r="P72" s="348"/>
      <c r="Q72" s="348"/>
      <c r="R72" s="348"/>
    </row>
    <row r="73" spans="2:23" ht="21" customHeight="1" x14ac:dyDescent="0.35">
      <c r="B73" s="299"/>
      <c r="C73" s="353" t="s">
        <v>263</v>
      </c>
      <c r="D73" s="336"/>
      <c r="E73" s="336"/>
      <c r="F73" s="336"/>
      <c r="G73" s="336"/>
      <c r="H73" s="336"/>
      <c r="I73" s="336"/>
      <c r="J73" s="336"/>
      <c r="K73" s="336"/>
      <c r="L73" s="259"/>
      <c r="M73" s="257"/>
      <c r="N73" s="348"/>
      <c r="O73" s="348"/>
      <c r="P73" s="348"/>
      <c r="Q73" s="348"/>
      <c r="R73" s="348"/>
      <c r="S73" s="348"/>
      <c r="T73" s="354"/>
      <c r="U73" s="354"/>
    </row>
    <row r="74" spans="2:23" ht="80.5" customHeight="1" x14ac:dyDescent="0.35">
      <c r="B74" s="299"/>
      <c r="C74" s="589" t="s">
        <v>362</v>
      </c>
      <c r="D74" s="589"/>
      <c r="E74" s="589"/>
      <c r="F74" s="589"/>
      <c r="G74" s="589"/>
      <c r="H74" s="589"/>
      <c r="I74" s="589"/>
      <c r="J74" s="589"/>
      <c r="K74" s="589"/>
      <c r="L74" s="259"/>
      <c r="M74" s="257"/>
      <c r="S74" s="348"/>
      <c r="T74" s="354"/>
      <c r="U74" s="354"/>
    </row>
    <row r="75" spans="2:23" ht="16.149999999999999" customHeight="1" x14ac:dyDescent="0.35">
      <c r="B75" s="299"/>
      <c r="C75" s="355"/>
      <c r="D75" s="355"/>
      <c r="E75" s="355"/>
      <c r="F75" s="355"/>
      <c r="G75" s="355"/>
      <c r="H75" s="355"/>
      <c r="I75" s="355"/>
      <c r="J75" s="57" t="str">
        <f>"1500 tecken ("&amp;TEXT(LEN(C76),"0")&amp;" använda)"</f>
        <v>1500 tecken (0 använda)</v>
      </c>
      <c r="K75" s="355"/>
      <c r="L75" s="259"/>
      <c r="M75" s="257"/>
      <c r="S75" s="348"/>
      <c r="T75" s="354"/>
      <c r="U75" s="354"/>
    </row>
    <row r="76" spans="2:23" ht="272.25" customHeight="1" x14ac:dyDescent="0.35">
      <c r="B76" s="299"/>
      <c r="C76" s="588"/>
      <c r="D76" s="588"/>
      <c r="E76" s="588"/>
      <c r="F76" s="588"/>
      <c r="G76" s="588"/>
      <c r="H76" s="588"/>
      <c r="I76" s="588"/>
      <c r="J76" s="588"/>
      <c r="K76" s="588"/>
      <c r="L76" s="259"/>
      <c r="M76" s="257"/>
    </row>
    <row r="77" spans="2:23" ht="16.149999999999999" customHeight="1" x14ac:dyDescent="0.35">
      <c r="B77" s="299"/>
      <c r="C77" s="45"/>
      <c r="D77" s="45"/>
      <c r="E77" s="45"/>
      <c r="F77" s="45"/>
      <c r="G77" s="45"/>
      <c r="H77" s="45"/>
      <c r="I77" s="45"/>
      <c r="J77" s="45"/>
      <c r="K77" s="45"/>
      <c r="L77" s="22"/>
    </row>
    <row r="78" spans="2:23" ht="16.149999999999999" customHeight="1" x14ac:dyDescent="0.35">
      <c r="B78" s="299"/>
      <c r="C78" s="297" t="s">
        <v>151</v>
      </c>
      <c r="D78" s="45"/>
      <c r="E78" s="45"/>
      <c r="F78" s="45"/>
      <c r="G78" s="45"/>
      <c r="H78" s="45"/>
      <c r="I78" s="45"/>
      <c r="J78" s="45"/>
      <c r="K78" s="45"/>
      <c r="L78" s="22"/>
    </row>
    <row r="79" spans="2:23" ht="63" customHeight="1" x14ac:dyDescent="0.35">
      <c r="B79" s="299"/>
      <c r="C79" s="550" t="s">
        <v>277</v>
      </c>
      <c r="D79" s="550"/>
      <c r="E79" s="550"/>
      <c r="F79" s="550"/>
      <c r="G79" s="550"/>
      <c r="H79" s="550"/>
      <c r="I79" s="550"/>
      <c r="J79" s="550"/>
      <c r="K79" s="550"/>
      <c r="L79" s="260"/>
    </row>
    <row r="80" spans="2:23" ht="16.149999999999999" customHeight="1" x14ac:dyDescent="0.35">
      <c r="B80" s="299"/>
      <c r="C80" s="57"/>
      <c r="D80" s="57"/>
      <c r="E80" s="57"/>
      <c r="F80" s="57"/>
      <c r="G80" s="57"/>
      <c r="H80" s="57"/>
      <c r="I80" s="57"/>
      <c r="J80" s="57" t="str">
        <f>"1500 tecken ("&amp;TEXT(LEN(C81),"0")&amp;" använda)"</f>
        <v>1500 tecken (0 använda)</v>
      </c>
      <c r="K80" s="57"/>
      <c r="L80" s="22"/>
    </row>
    <row r="81" spans="2:23" ht="272.25" customHeight="1" x14ac:dyDescent="0.35">
      <c r="B81" s="299"/>
      <c r="C81" s="588"/>
      <c r="D81" s="588"/>
      <c r="E81" s="588"/>
      <c r="F81" s="588"/>
      <c r="G81" s="588"/>
      <c r="H81" s="588"/>
      <c r="I81" s="588"/>
      <c r="J81" s="588"/>
      <c r="K81" s="588"/>
      <c r="L81" s="259"/>
      <c r="M81" s="257"/>
    </row>
    <row r="82" spans="2:23" ht="16.149999999999999" customHeight="1" x14ac:dyDescent="0.35">
      <c r="B82" s="299"/>
      <c r="C82" s="45"/>
      <c r="D82" s="45"/>
      <c r="E82" s="45"/>
      <c r="F82" s="45"/>
      <c r="G82" s="45"/>
      <c r="H82" s="45"/>
      <c r="I82" s="45"/>
      <c r="J82" s="45"/>
      <c r="K82" s="45"/>
      <c r="L82" s="22"/>
    </row>
    <row r="83" spans="2:23" s="397" customFormat="1" ht="16.149999999999999" customHeight="1" x14ac:dyDescent="0.35">
      <c r="B83" s="431"/>
      <c r="C83" s="28" t="s">
        <v>471</v>
      </c>
      <c r="D83" s="31"/>
      <c r="E83" s="28"/>
      <c r="F83" s="33"/>
      <c r="G83" s="28"/>
      <c r="H83" s="28"/>
      <c r="I83" s="28"/>
      <c r="J83" s="28"/>
      <c r="K83" s="28"/>
      <c r="L83" s="468"/>
      <c r="M83" s="235"/>
      <c r="N83" s="236"/>
      <c r="O83" s="236"/>
      <c r="P83" s="236"/>
      <c r="Q83" s="236"/>
      <c r="R83" s="236"/>
      <c r="S83" s="236"/>
      <c r="T83" s="236"/>
      <c r="U83" s="236"/>
      <c r="V83" s="236"/>
      <c r="W83" s="236"/>
    </row>
    <row r="84" spans="2:23" s="397" customFormat="1" ht="103.9" customHeight="1" x14ac:dyDescent="0.35">
      <c r="B84" s="431"/>
      <c r="C84" s="527" t="s">
        <v>475</v>
      </c>
      <c r="D84" s="527"/>
      <c r="E84" s="527"/>
      <c r="F84" s="527"/>
      <c r="G84" s="527"/>
      <c r="H84" s="527"/>
      <c r="I84" s="527"/>
      <c r="J84" s="527"/>
      <c r="K84" s="527"/>
      <c r="L84" s="259"/>
      <c r="M84" s="235"/>
      <c r="N84" s="409"/>
      <c r="O84" s="236"/>
      <c r="P84" s="236"/>
      <c r="Q84" s="236"/>
      <c r="R84" s="236"/>
      <c r="S84" s="236"/>
      <c r="T84" s="236"/>
      <c r="U84" s="236"/>
      <c r="V84" s="236"/>
      <c r="W84" s="236"/>
    </row>
    <row r="85" spans="2:23" s="397" customFormat="1" ht="16.149999999999999" customHeight="1" x14ac:dyDescent="0.35">
      <c r="B85" s="431"/>
      <c r="C85" s="57"/>
      <c r="D85" s="57"/>
      <c r="E85" s="57"/>
      <c r="F85" s="57"/>
      <c r="G85" s="57"/>
      <c r="H85" s="57"/>
      <c r="I85" s="57"/>
      <c r="J85" s="57" t="str">
        <f>"1500 tecken ("&amp;TEXT(LEN(C86),"0")&amp;" använda)"</f>
        <v>1500 tecken (0 använda)</v>
      </c>
      <c r="K85" s="57"/>
      <c r="L85" s="406"/>
      <c r="M85" s="139"/>
      <c r="N85" s="461"/>
      <c r="O85" s="461"/>
      <c r="P85" s="461"/>
      <c r="Q85" s="461"/>
      <c r="R85" s="461"/>
      <c r="S85" s="236"/>
      <c r="T85" s="236"/>
      <c r="U85" s="236"/>
      <c r="V85" s="236"/>
      <c r="W85" s="236"/>
    </row>
    <row r="86" spans="2:23" s="397" customFormat="1" ht="258" customHeight="1" x14ac:dyDescent="0.35">
      <c r="B86" s="431"/>
      <c r="C86" s="588"/>
      <c r="D86" s="588"/>
      <c r="E86" s="588"/>
      <c r="F86" s="588"/>
      <c r="G86" s="588"/>
      <c r="H86" s="588"/>
      <c r="I86" s="588"/>
      <c r="J86" s="588"/>
      <c r="K86" s="588"/>
      <c r="L86" s="259"/>
      <c r="M86" s="257"/>
      <c r="N86" s="236"/>
      <c r="O86" s="236"/>
      <c r="P86" s="236"/>
      <c r="Q86" s="236"/>
      <c r="R86" s="236"/>
      <c r="S86" s="236"/>
      <c r="T86" s="236"/>
      <c r="U86" s="236"/>
      <c r="V86" s="236"/>
      <c r="W86" s="236"/>
    </row>
    <row r="87" spans="2:23" ht="16.149999999999999" customHeight="1" x14ac:dyDescent="0.35">
      <c r="B87" s="299"/>
      <c r="C87" s="31"/>
      <c r="D87" s="31"/>
      <c r="E87" s="28"/>
      <c r="F87" s="33"/>
      <c r="G87" s="28"/>
      <c r="H87" s="28"/>
      <c r="I87" s="28"/>
      <c r="J87" s="28"/>
      <c r="K87" s="28"/>
      <c r="L87" s="318"/>
      <c r="M87" s="235"/>
      <c r="S87" s="460"/>
      <c r="T87" s="460"/>
      <c r="U87" s="460"/>
    </row>
    <row r="88" spans="2:23" ht="16.149999999999999" customHeight="1" x14ac:dyDescent="0.35">
      <c r="B88" s="299"/>
      <c r="C88" s="28" t="s">
        <v>137</v>
      </c>
      <c r="D88" s="31"/>
      <c r="E88" s="28"/>
      <c r="F88" s="33"/>
      <c r="G88" s="28"/>
      <c r="H88" s="28"/>
      <c r="I88" s="28"/>
      <c r="J88" s="28"/>
      <c r="K88" s="28"/>
      <c r="L88" s="318"/>
      <c r="M88" s="235"/>
    </row>
    <row r="89" spans="2:23" ht="117.5" customHeight="1" x14ac:dyDescent="0.35">
      <c r="B89" s="299"/>
      <c r="C89" s="527" t="s">
        <v>363</v>
      </c>
      <c r="D89" s="527"/>
      <c r="E89" s="527"/>
      <c r="F89" s="527"/>
      <c r="G89" s="527"/>
      <c r="H89" s="527"/>
      <c r="I89" s="527"/>
      <c r="J89" s="527"/>
      <c r="K89" s="527"/>
      <c r="L89" s="259"/>
      <c r="M89" s="235"/>
      <c r="N89" s="97"/>
    </row>
    <row r="90" spans="2:23" ht="16.149999999999999" customHeight="1" x14ac:dyDescent="0.35">
      <c r="B90" s="299"/>
      <c r="C90" s="57"/>
      <c r="D90" s="57"/>
      <c r="E90" s="57"/>
      <c r="F90" s="57"/>
      <c r="G90" s="57"/>
      <c r="H90" s="57"/>
      <c r="I90" s="57"/>
      <c r="J90" s="57" t="str">
        <f>"1000 tecken ("&amp;TEXT(LEN(C91),"0")&amp;" använda)"</f>
        <v>1000 tecken (0 använda)</v>
      </c>
      <c r="K90" s="57"/>
      <c r="L90" s="22"/>
      <c r="N90" s="461"/>
      <c r="O90" s="461"/>
      <c r="P90" s="461"/>
      <c r="Q90" s="461"/>
      <c r="R90" s="461"/>
    </row>
    <row r="91" spans="2:23" ht="188.25" customHeight="1" x14ac:dyDescent="0.35">
      <c r="B91" s="299"/>
      <c r="C91" s="588"/>
      <c r="D91" s="588"/>
      <c r="E91" s="588"/>
      <c r="F91" s="588"/>
      <c r="G91" s="588"/>
      <c r="H91" s="588"/>
      <c r="I91" s="588"/>
      <c r="J91" s="588"/>
      <c r="K91" s="588"/>
      <c r="L91" s="259"/>
      <c r="M91" s="104"/>
    </row>
    <row r="92" spans="2:23" ht="16.149999999999999" customHeight="1" x14ac:dyDescent="0.35">
      <c r="B92" s="300"/>
      <c r="C92" s="57"/>
      <c r="D92" s="57"/>
      <c r="E92" s="57"/>
      <c r="F92" s="57"/>
      <c r="G92" s="57"/>
      <c r="H92" s="57"/>
      <c r="I92" s="57"/>
      <c r="J92" s="57"/>
      <c r="K92" s="57"/>
      <c r="L92" s="130"/>
      <c r="S92" s="461"/>
      <c r="T92" s="461"/>
      <c r="U92" s="461"/>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44">
    <mergeCell ref="N41:S41"/>
    <mergeCell ref="C79:K79"/>
    <mergeCell ref="C81:K81"/>
    <mergeCell ref="D12:K12"/>
    <mergeCell ref="D14:K14"/>
    <mergeCell ref="D18:K18"/>
    <mergeCell ref="D16:K16"/>
    <mergeCell ref="C22:K22"/>
    <mergeCell ref="C46:K46"/>
    <mergeCell ref="C34:E34"/>
    <mergeCell ref="C37:E37"/>
    <mergeCell ref="C41:K41"/>
    <mergeCell ref="C55:K55"/>
    <mergeCell ref="N28:S32"/>
    <mergeCell ref="N3:P3"/>
    <mergeCell ref="C53:K53"/>
    <mergeCell ref="C48:K48"/>
    <mergeCell ref="C56:K56"/>
    <mergeCell ref="C51:K51"/>
    <mergeCell ref="F6:J6"/>
    <mergeCell ref="N50:R53"/>
    <mergeCell ref="N35:S40"/>
    <mergeCell ref="N49:U49"/>
    <mergeCell ref="C28:K28"/>
    <mergeCell ref="C31:K31"/>
    <mergeCell ref="C24:K24"/>
    <mergeCell ref="N10:R12"/>
    <mergeCell ref="N42:S43"/>
    <mergeCell ref="N24:T24"/>
    <mergeCell ref="D11:K11"/>
    <mergeCell ref="C91:K91"/>
    <mergeCell ref="C89:K89"/>
    <mergeCell ref="C58:K58"/>
    <mergeCell ref="C61:K61"/>
    <mergeCell ref="N57:R58"/>
    <mergeCell ref="N61:R61"/>
    <mergeCell ref="C86:K86"/>
    <mergeCell ref="C74:K74"/>
    <mergeCell ref="C76:K76"/>
    <mergeCell ref="C84:K84"/>
    <mergeCell ref="C63:K63"/>
    <mergeCell ref="C66:K66"/>
    <mergeCell ref="C68:K68"/>
    <mergeCell ref="C71:K71"/>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L73:L75 L58 L61 C41:L41 C24:L24 L28 L63 L31:L32 C32:K32 D73:K73 C73:C74 L66 L68 L71"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86:L86 C76:L76 C81:L81 C72:L72"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9:C50 C52 L48"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3:L53"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91:L91" xr:uid="{00000000-0002-0000-0600-000004000000}">
      <formula1>1000</formula1>
    </dataValidation>
    <dataValidation type="date" operator="greaterThan" allowBlank="1" showInputMessage="1" showErrorMessage="1" errorTitle="Anna päivämäärä" error="Anna päivämäärä Excelin ymmärtämässä muodossa: esim. 1.1.2021." sqref="C34:E34 C37:E37"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8:K48"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58:K58 C63:K63 C68:K68" xr:uid="{00000000-0002-0000-0600-000007000000}">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1:K61 C66:K66 C71:K71" xr:uid="{00000000-0002-0000-0600-000008000000}">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8:K28 C31:K31" xr:uid="{00000000-0002-0000-0600-000009000000}">
      <formula1>90</formula1>
    </dataValidation>
  </dataValidations>
  <hyperlinks>
    <hyperlink ref="N3:P3" location="'Börja här'!A1" display="TILLBAKA TILL PÄRMSIDAN" xr:uid="{7102DB27-B269-4507-80B6-80EB18949034}"/>
  </hyperlinks>
  <pageMargins left="0.39370078740157483" right="0.39370078740157483" top="0.78740157480314965" bottom="0.78740157480314965" header="0.39370078740157483" footer="0.31496062992125984"/>
  <pageSetup paperSize="9" fitToHeight="0" orientation="portrait"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184150</xdr:colOff>
                    <xdr:row>9</xdr:row>
                    <xdr:rowOff>241300</xdr:rowOff>
                  </from>
                  <to>
                    <xdr:col>3</xdr:col>
                    <xdr:colOff>0</xdr:colOff>
                    <xdr:row>10</xdr:row>
                    <xdr:rowOff>266700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184150</xdr:colOff>
                    <xdr:row>11</xdr:row>
                    <xdr:rowOff>0</xdr:rowOff>
                  </from>
                  <to>
                    <xdr:col>3</xdr:col>
                    <xdr:colOff>0</xdr:colOff>
                    <xdr:row>11</xdr:row>
                    <xdr:rowOff>279400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184150</xdr:colOff>
                    <xdr:row>12</xdr:row>
                    <xdr:rowOff>241300</xdr:rowOff>
                  </from>
                  <to>
                    <xdr:col>3</xdr:col>
                    <xdr:colOff>0</xdr:colOff>
                    <xdr:row>13</xdr:row>
                    <xdr:rowOff>266700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184150</xdr:colOff>
                    <xdr:row>14</xdr:row>
                    <xdr:rowOff>241300</xdr:rowOff>
                  </from>
                  <to>
                    <xdr:col>3</xdr:col>
                    <xdr:colOff>0</xdr:colOff>
                    <xdr:row>15</xdr:row>
                    <xdr:rowOff>266700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152400</xdr:colOff>
                    <xdr:row>18</xdr:row>
                    <xdr:rowOff>228600</xdr:rowOff>
                  </from>
                  <to>
                    <xdr:col>2</xdr:col>
                    <xdr:colOff>533400</xdr:colOff>
                    <xdr:row>20</xdr:row>
                    <xdr:rowOff>31750</xdr:rowOff>
                  </to>
                </anchor>
              </controlPr>
            </control>
          </mc:Choice>
        </mc:AlternateContent>
        <mc:AlternateContent xmlns:mc="http://schemas.openxmlformats.org/markup-compatibility/2006">
          <mc:Choice Requires="x14">
            <control shapeId="34863" r:id="rId10" name="Check Box 47">
              <controlPr defaultSize="0" autoFill="0" autoLine="0" autoPict="0">
                <anchor moveWithCells="1">
                  <from>
                    <xdr:col>2</xdr:col>
                    <xdr:colOff>184150</xdr:colOff>
                    <xdr:row>17</xdr:row>
                    <xdr:rowOff>0</xdr:rowOff>
                  </from>
                  <to>
                    <xdr:col>3</xdr:col>
                    <xdr:colOff>88900</xdr:colOff>
                    <xdr:row>18</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'Metadata (dold)'!$F$3:$F$7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topLeftCell="A2" zoomScaleNormal="100" workbookViewId="0">
      <selection activeCell="M2" sqref="M2:O2"/>
    </sheetView>
  </sheetViews>
  <sheetFormatPr defaultColWidth="9.23046875" defaultRowHeight="15.5" x14ac:dyDescent="0.35"/>
  <cols>
    <col min="1" max="1" width="3.765625" style="108" customWidth="1"/>
    <col min="2" max="2" width="2.23046875" style="108" customWidth="1"/>
    <col min="3" max="3" width="9.23046875" style="108"/>
    <col min="4" max="4" width="4.53515625" style="108" customWidth="1"/>
    <col min="5" max="9" width="9.23046875" style="108"/>
    <col min="10" max="10" width="19" style="108" customWidth="1"/>
    <col min="11" max="11" width="3.23046875" style="244" customWidth="1"/>
    <col min="12" max="12" width="4.765625" style="244" customWidth="1"/>
    <col min="13" max="18" width="9.23046875" style="108"/>
    <col min="19" max="19" width="13.765625" style="108" customWidth="1"/>
    <col min="20" max="16384" width="9.23046875" style="108"/>
  </cols>
  <sheetData>
    <row r="1" spans="1:23" ht="16.149999999999999" customHeight="1" x14ac:dyDescent="0.35">
      <c r="A1" s="5" t="s">
        <v>117</v>
      </c>
    </row>
    <row r="2" spans="1:23" ht="24.75" customHeight="1" x14ac:dyDescent="0.35">
      <c r="B2" s="241"/>
      <c r="C2" s="242" t="s">
        <v>17</v>
      </c>
      <c r="D2" s="242"/>
      <c r="E2" s="242"/>
      <c r="F2" s="242"/>
      <c r="G2" s="242"/>
      <c r="H2" s="242"/>
      <c r="I2" s="242"/>
      <c r="J2" s="242"/>
      <c r="K2" s="243"/>
      <c r="L2" s="245"/>
      <c r="M2" s="617" t="s">
        <v>744</v>
      </c>
      <c r="N2" s="618"/>
      <c r="O2" s="619"/>
    </row>
    <row r="3" spans="1:23" ht="16.149999999999999" customHeight="1" x14ac:dyDescent="0.35">
      <c r="B3" s="109"/>
      <c r="C3" s="110"/>
      <c r="D3" s="110"/>
      <c r="E3" s="111" t="s">
        <v>204</v>
      </c>
      <c r="F3" s="110"/>
      <c r="G3" s="110"/>
      <c r="H3" s="110"/>
      <c r="I3" s="110"/>
      <c r="J3" s="110"/>
      <c r="K3" s="112"/>
    </row>
    <row r="4" spans="1:23" ht="16.149999999999999" customHeight="1" x14ac:dyDescent="0.35">
      <c r="B4" s="109"/>
      <c r="C4" s="113"/>
      <c r="D4" s="113"/>
      <c r="E4" s="113"/>
      <c r="F4" s="113"/>
      <c r="G4" s="113"/>
      <c r="H4" s="113"/>
      <c r="I4" s="113"/>
      <c r="J4" s="113"/>
      <c r="K4" s="112"/>
    </row>
    <row r="5" spans="1:23" ht="16.149999999999999" customHeight="1" x14ac:dyDescent="0.35">
      <c r="B5" s="277"/>
      <c r="C5" s="276" t="s">
        <v>18</v>
      </c>
      <c r="D5" s="113"/>
      <c r="E5" s="616"/>
      <c r="F5" s="616"/>
      <c r="G5" s="616"/>
      <c r="H5" s="616"/>
      <c r="I5" s="616"/>
      <c r="J5" s="616"/>
      <c r="K5" s="112"/>
      <c r="M5" s="608" t="s">
        <v>364</v>
      </c>
      <c r="N5" s="608"/>
      <c r="O5" s="608"/>
      <c r="P5" s="608"/>
      <c r="Q5" s="608"/>
    </row>
    <row r="6" spans="1:23" ht="16.149999999999999" customHeight="1" x14ac:dyDescent="0.35">
      <c r="B6" s="109"/>
      <c r="C6" s="113"/>
      <c r="D6" s="113"/>
      <c r="E6" s="114"/>
      <c r="F6" s="113"/>
      <c r="G6" s="113"/>
      <c r="H6" s="113"/>
      <c r="I6" s="113"/>
      <c r="J6" s="113"/>
      <c r="K6" s="112"/>
      <c r="M6" s="608"/>
      <c r="N6" s="608"/>
      <c r="O6" s="608"/>
      <c r="P6" s="608"/>
      <c r="Q6" s="608"/>
    </row>
    <row r="7" spans="1:23" ht="16.149999999999999" customHeight="1" x14ac:dyDescent="0.35">
      <c r="B7" s="109"/>
      <c r="C7" s="113"/>
      <c r="D7" s="113"/>
      <c r="E7" s="114"/>
      <c r="F7" s="113"/>
      <c r="G7" s="113"/>
      <c r="H7" s="113" t="str">
        <f>"500 tecken 
("&amp;TEXT(LEN(E8),"0")&amp;" använda)"</f>
        <v>500 tecken 
(0 använda)</v>
      </c>
      <c r="I7" s="113"/>
      <c r="J7" s="113"/>
      <c r="K7" s="112"/>
      <c r="M7" s="608"/>
      <c r="N7" s="608"/>
      <c r="O7" s="608"/>
      <c r="P7" s="608"/>
      <c r="Q7" s="608"/>
    </row>
    <row r="8" spans="1:23" ht="113.15" customHeight="1" x14ac:dyDescent="0.35">
      <c r="B8" s="109"/>
      <c r="C8" s="611" t="s">
        <v>19</v>
      </c>
      <c r="D8" s="611"/>
      <c r="E8" s="616"/>
      <c r="F8" s="616"/>
      <c r="G8" s="616"/>
      <c r="H8" s="616"/>
      <c r="I8" s="616"/>
      <c r="J8" s="616"/>
      <c r="K8" s="282"/>
      <c r="M8" s="608" t="s">
        <v>365</v>
      </c>
      <c r="N8" s="608"/>
      <c r="O8" s="608"/>
      <c r="P8" s="608"/>
      <c r="Q8" s="608"/>
      <c r="S8" s="116"/>
    </row>
    <row r="9" spans="1:23" ht="16.149999999999999" customHeight="1" x14ac:dyDescent="0.35">
      <c r="B9" s="278"/>
      <c r="C9" s="252"/>
      <c r="D9" s="115"/>
      <c r="E9" s="113"/>
      <c r="F9" s="113"/>
      <c r="G9" s="113"/>
      <c r="H9" s="113"/>
      <c r="I9" s="113"/>
      <c r="J9" s="113"/>
      <c r="K9" s="282"/>
      <c r="M9" s="244"/>
      <c r="N9" s="244"/>
      <c r="O9" s="244"/>
      <c r="P9" s="244"/>
      <c r="Q9" s="244"/>
      <c r="S9" s="117"/>
      <c r="T9" s="117"/>
      <c r="U9" s="117"/>
      <c r="V9" s="117"/>
      <c r="W9" s="117"/>
    </row>
    <row r="10" spans="1:23" ht="16.149999999999999" customHeight="1" x14ac:dyDescent="0.35">
      <c r="B10" s="280"/>
      <c r="C10" s="281"/>
      <c r="D10" s="281"/>
      <c r="E10" s="281"/>
      <c r="F10" s="281"/>
      <c r="G10" s="281"/>
      <c r="H10" s="281"/>
      <c r="I10" s="281"/>
      <c r="J10" s="281"/>
      <c r="K10" s="283"/>
      <c r="M10" s="117"/>
      <c r="N10" s="117"/>
      <c r="O10" s="117"/>
      <c r="P10" s="117"/>
      <c r="Q10" s="117"/>
      <c r="R10" s="117"/>
      <c r="S10" s="117"/>
      <c r="T10" s="117"/>
      <c r="U10" s="117"/>
      <c r="V10" s="117"/>
      <c r="W10" s="117"/>
    </row>
    <row r="11" spans="1:23" ht="16.149999999999999" customHeight="1" x14ac:dyDescent="0.35">
      <c r="B11" s="277"/>
      <c r="C11" s="276" t="s">
        <v>745</v>
      </c>
      <c r="D11" s="113"/>
      <c r="E11" s="613"/>
      <c r="F11" s="614"/>
      <c r="G11" s="614"/>
      <c r="H11" s="614"/>
      <c r="I11" s="614"/>
      <c r="J11" s="615"/>
      <c r="K11" s="112"/>
      <c r="M11" s="609"/>
      <c r="N11" s="610"/>
      <c r="O11" s="610"/>
      <c r="P11" s="610"/>
      <c r="Q11" s="610"/>
      <c r="R11" s="610"/>
      <c r="S11" s="610"/>
      <c r="T11" s="610"/>
      <c r="U11" s="610"/>
      <c r="V11" s="610"/>
      <c r="W11" s="610"/>
    </row>
    <row r="12" spans="1:23" ht="16.149999999999999" customHeight="1" x14ac:dyDescent="0.35">
      <c r="B12" s="109"/>
      <c r="C12" s="113"/>
      <c r="D12" s="113"/>
      <c r="E12" s="114"/>
      <c r="F12" s="113"/>
      <c r="G12" s="113"/>
      <c r="H12" s="113"/>
      <c r="I12" s="113"/>
      <c r="J12" s="113"/>
      <c r="K12" s="112"/>
      <c r="M12" s="118"/>
      <c r="N12" s="118"/>
      <c r="O12" s="118"/>
      <c r="P12" s="118"/>
      <c r="Q12" s="118"/>
      <c r="R12" s="118"/>
      <c r="S12" s="118"/>
      <c r="T12" s="118"/>
      <c r="U12" s="118"/>
      <c r="V12" s="118"/>
      <c r="W12" s="118"/>
    </row>
    <row r="13" spans="1:23" ht="16.149999999999999" customHeight="1" x14ac:dyDescent="0.35">
      <c r="B13" s="109"/>
      <c r="C13" s="113"/>
      <c r="D13" s="113"/>
      <c r="E13" s="114"/>
      <c r="F13" s="113"/>
      <c r="G13" s="113"/>
      <c r="H13" s="113" t="str">
        <f>"500 tecken 
("&amp;TEXT(LEN(E14),"0")&amp;" använda)"</f>
        <v>500 tecken 
(0 använda)</v>
      </c>
      <c r="I13" s="113"/>
      <c r="J13" s="113"/>
      <c r="K13" s="112"/>
      <c r="M13" s="118"/>
      <c r="N13" s="118"/>
      <c r="O13" s="118"/>
      <c r="P13" s="118"/>
      <c r="Q13" s="118"/>
      <c r="R13" s="118"/>
      <c r="S13" s="118"/>
      <c r="T13" s="118"/>
      <c r="U13" s="118"/>
      <c r="V13" s="118"/>
      <c r="W13" s="118"/>
    </row>
    <row r="14" spans="1:23" ht="113.15" customHeight="1" x14ac:dyDescent="0.35">
      <c r="B14" s="109"/>
      <c r="C14" s="611" t="s">
        <v>746</v>
      </c>
      <c r="D14" s="612"/>
      <c r="E14" s="616"/>
      <c r="F14" s="616"/>
      <c r="G14" s="616"/>
      <c r="H14" s="616"/>
      <c r="I14" s="616"/>
      <c r="J14" s="616"/>
      <c r="K14" s="282"/>
      <c r="M14" s="609"/>
      <c r="N14" s="610"/>
      <c r="O14" s="610"/>
      <c r="P14" s="610"/>
      <c r="Q14" s="610"/>
      <c r="R14" s="610"/>
      <c r="S14" s="610"/>
      <c r="T14" s="610"/>
      <c r="U14" s="610"/>
      <c r="V14" s="610"/>
      <c r="W14" s="610"/>
    </row>
    <row r="15" spans="1:23" ht="16.149999999999999" customHeight="1" x14ac:dyDescent="0.35">
      <c r="B15" s="278"/>
      <c r="C15" s="252"/>
      <c r="D15" s="252"/>
      <c r="E15" s="113"/>
      <c r="F15" s="113"/>
      <c r="G15" s="113"/>
      <c r="H15" s="113"/>
      <c r="I15" s="113"/>
      <c r="J15" s="113"/>
      <c r="K15" s="282"/>
      <c r="M15" s="118"/>
      <c r="N15" s="117"/>
      <c r="O15" s="117"/>
      <c r="P15" s="117"/>
      <c r="Q15" s="117"/>
      <c r="R15" s="117"/>
      <c r="S15" s="117"/>
      <c r="T15" s="117"/>
      <c r="U15" s="117"/>
      <c r="V15" s="117"/>
      <c r="W15" s="117"/>
    </row>
    <row r="16" spans="1:23" ht="16.149999999999999" customHeight="1" x14ac:dyDescent="0.35">
      <c r="B16" s="280"/>
      <c r="C16" s="281"/>
      <c r="D16" s="281"/>
      <c r="E16" s="281"/>
      <c r="F16" s="281"/>
      <c r="G16" s="281"/>
      <c r="H16" s="281"/>
      <c r="I16" s="281"/>
      <c r="J16" s="281"/>
      <c r="K16" s="283"/>
      <c r="M16" s="118"/>
      <c r="N16" s="118"/>
      <c r="O16" s="118"/>
      <c r="P16" s="118"/>
      <c r="Q16" s="118"/>
      <c r="R16" s="118"/>
      <c r="S16" s="118"/>
      <c r="T16" s="118"/>
      <c r="U16" s="118"/>
      <c r="V16" s="118"/>
      <c r="W16" s="118"/>
    </row>
    <row r="17" spans="2:23" ht="18" customHeight="1" x14ac:dyDescent="0.35">
      <c r="B17" s="277"/>
      <c r="C17" s="276" t="s">
        <v>747</v>
      </c>
      <c r="D17" s="113"/>
      <c r="E17" s="613"/>
      <c r="F17" s="614"/>
      <c r="G17" s="614"/>
      <c r="H17" s="614"/>
      <c r="I17" s="614"/>
      <c r="J17" s="615"/>
      <c r="K17" s="112"/>
      <c r="M17" s="609"/>
      <c r="N17" s="610"/>
      <c r="O17" s="610"/>
      <c r="P17" s="610"/>
      <c r="Q17" s="610"/>
      <c r="R17" s="610"/>
      <c r="S17" s="610"/>
      <c r="T17" s="610"/>
      <c r="U17" s="610"/>
      <c r="V17" s="610"/>
      <c r="W17" s="610"/>
    </row>
    <row r="18" spans="2:23" ht="16.149999999999999" customHeight="1" x14ac:dyDescent="0.35">
      <c r="B18" s="109"/>
      <c r="C18" s="113"/>
      <c r="D18" s="113"/>
      <c r="E18" s="114"/>
      <c r="F18" s="113"/>
      <c r="G18" s="113"/>
      <c r="H18" s="113"/>
      <c r="I18" s="113"/>
      <c r="J18" s="113"/>
      <c r="K18" s="112"/>
      <c r="M18" s="118"/>
      <c r="N18" s="118"/>
      <c r="O18" s="118"/>
      <c r="P18" s="118"/>
      <c r="Q18" s="118"/>
      <c r="R18" s="118"/>
      <c r="S18" s="118"/>
      <c r="T18" s="118"/>
      <c r="U18" s="118"/>
      <c r="V18" s="118"/>
      <c r="W18" s="118"/>
    </row>
    <row r="19" spans="2:23" ht="16.149999999999999" customHeight="1" x14ac:dyDescent="0.35">
      <c r="B19" s="109"/>
      <c r="C19" s="113"/>
      <c r="D19" s="113"/>
      <c r="E19" s="114"/>
      <c r="F19" s="113"/>
      <c r="G19" s="113"/>
      <c r="H19" s="113" t="str">
        <f>"500 tecken 
("&amp;TEXT(LEN(E20),"0")&amp;" använda)"</f>
        <v>500 tecken 
(0 använda)</v>
      </c>
      <c r="I19" s="113"/>
      <c r="J19" s="113"/>
      <c r="K19" s="112"/>
      <c r="M19" s="118"/>
      <c r="N19" s="118"/>
      <c r="O19" s="118"/>
      <c r="P19" s="118"/>
      <c r="Q19" s="118"/>
      <c r="R19" s="118"/>
      <c r="S19" s="118"/>
      <c r="T19" s="118"/>
      <c r="U19" s="118"/>
      <c r="V19" s="118"/>
      <c r="W19" s="118"/>
    </row>
    <row r="20" spans="2:23" ht="113.15" customHeight="1" x14ac:dyDescent="0.35">
      <c r="B20" s="109"/>
      <c r="C20" s="611" t="s">
        <v>748</v>
      </c>
      <c r="D20" s="612"/>
      <c r="E20" s="616"/>
      <c r="F20" s="616"/>
      <c r="G20" s="616"/>
      <c r="H20" s="616"/>
      <c r="I20" s="616"/>
      <c r="J20" s="616"/>
      <c r="K20" s="282"/>
      <c r="M20" s="609"/>
      <c r="N20" s="610"/>
      <c r="O20" s="610"/>
      <c r="P20" s="610"/>
      <c r="Q20" s="610"/>
      <c r="R20" s="610"/>
      <c r="S20" s="610"/>
      <c r="T20" s="610"/>
      <c r="U20" s="610"/>
      <c r="V20" s="610"/>
      <c r="W20" s="610"/>
    </row>
    <row r="21" spans="2:23" ht="16.149999999999999" customHeight="1" x14ac:dyDescent="0.35">
      <c r="B21" s="278"/>
      <c r="C21" s="252"/>
      <c r="D21" s="252"/>
      <c r="E21" s="113"/>
      <c r="F21" s="113"/>
      <c r="G21" s="113"/>
      <c r="H21" s="113"/>
      <c r="I21" s="113"/>
      <c r="J21" s="113"/>
      <c r="K21" s="282"/>
      <c r="M21" s="118"/>
      <c r="N21" s="117"/>
      <c r="O21" s="117"/>
      <c r="P21" s="117"/>
      <c r="Q21" s="117"/>
      <c r="R21" s="117"/>
      <c r="S21" s="117"/>
      <c r="T21" s="117"/>
      <c r="U21" s="117"/>
      <c r="V21" s="117"/>
      <c r="W21" s="117"/>
    </row>
    <row r="22" spans="2:23" ht="16.149999999999999" customHeight="1" x14ac:dyDescent="0.35">
      <c r="B22" s="280"/>
      <c r="C22" s="281"/>
      <c r="D22" s="281"/>
      <c r="E22" s="281"/>
      <c r="F22" s="281"/>
      <c r="G22" s="281"/>
      <c r="H22" s="281"/>
      <c r="I22" s="281"/>
      <c r="J22" s="281"/>
      <c r="K22" s="283"/>
      <c r="M22" s="118"/>
      <c r="N22" s="118"/>
      <c r="O22" s="118"/>
      <c r="P22" s="118"/>
      <c r="Q22" s="118"/>
      <c r="R22" s="118"/>
      <c r="S22" s="118"/>
      <c r="T22" s="118"/>
      <c r="U22" s="118"/>
      <c r="V22" s="118"/>
      <c r="W22" s="118"/>
    </row>
    <row r="23" spans="2:23" ht="16.149999999999999" customHeight="1" x14ac:dyDescent="0.35">
      <c r="B23" s="277"/>
      <c r="C23" s="276" t="s">
        <v>749</v>
      </c>
      <c r="D23" s="113"/>
      <c r="E23" s="613"/>
      <c r="F23" s="614"/>
      <c r="G23" s="614"/>
      <c r="H23" s="614"/>
      <c r="I23" s="614"/>
      <c r="J23" s="615"/>
      <c r="K23" s="112"/>
      <c r="M23" s="609"/>
      <c r="N23" s="610"/>
      <c r="O23" s="610"/>
      <c r="P23" s="610"/>
      <c r="Q23" s="610"/>
      <c r="R23" s="610"/>
      <c r="S23" s="610"/>
      <c r="T23" s="610"/>
      <c r="U23" s="610"/>
      <c r="V23" s="610"/>
      <c r="W23" s="610"/>
    </row>
    <row r="24" spans="2:23" ht="16.149999999999999" customHeight="1" x14ac:dyDescent="0.35">
      <c r="B24" s="109"/>
      <c r="C24" s="113"/>
      <c r="D24" s="113"/>
      <c r="E24" s="114"/>
      <c r="F24" s="113"/>
      <c r="G24" s="113"/>
      <c r="H24" s="113"/>
      <c r="I24" s="113"/>
      <c r="J24" s="113"/>
      <c r="K24" s="112"/>
      <c r="M24" s="118"/>
      <c r="N24" s="118"/>
      <c r="O24" s="118"/>
      <c r="P24" s="118"/>
      <c r="Q24" s="118"/>
      <c r="R24" s="118"/>
      <c r="S24" s="118"/>
      <c r="T24" s="118"/>
      <c r="U24" s="118"/>
      <c r="V24" s="118"/>
      <c r="W24" s="118"/>
    </row>
    <row r="25" spans="2:23" ht="16.149999999999999" customHeight="1" x14ac:dyDescent="0.35">
      <c r="B25" s="109"/>
      <c r="C25" s="113"/>
      <c r="D25" s="113"/>
      <c r="E25" s="114"/>
      <c r="F25" s="113"/>
      <c r="G25" s="113"/>
      <c r="H25" s="113" t="str">
        <f>"500 tecken 
("&amp;TEXT(LEN(E26),"0")&amp;" använda)"</f>
        <v>500 tecken 
(0 använda)</v>
      </c>
      <c r="I25" s="113"/>
      <c r="J25" s="113"/>
      <c r="K25" s="112"/>
      <c r="M25" s="118"/>
      <c r="N25" s="118"/>
      <c r="O25" s="118"/>
      <c r="P25" s="118"/>
      <c r="Q25" s="118"/>
      <c r="R25" s="118"/>
      <c r="S25" s="118"/>
      <c r="T25" s="118"/>
      <c r="U25" s="118"/>
      <c r="V25" s="118"/>
      <c r="W25" s="118"/>
    </row>
    <row r="26" spans="2:23" ht="113.15" customHeight="1" x14ac:dyDescent="0.35">
      <c r="B26" s="109"/>
      <c r="C26" s="611" t="s">
        <v>750</v>
      </c>
      <c r="D26" s="612"/>
      <c r="E26" s="616"/>
      <c r="F26" s="616"/>
      <c r="G26" s="616"/>
      <c r="H26" s="616"/>
      <c r="I26" s="616"/>
      <c r="J26" s="616"/>
      <c r="K26" s="282"/>
      <c r="M26" s="609"/>
      <c r="N26" s="610"/>
      <c r="O26" s="610"/>
      <c r="P26" s="610"/>
      <c r="Q26" s="610"/>
      <c r="R26" s="610"/>
      <c r="S26" s="610"/>
      <c r="T26" s="610"/>
      <c r="U26" s="610"/>
      <c r="V26" s="610"/>
      <c r="W26" s="610"/>
    </row>
    <row r="27" spans="2:23" ht="16.149999999999999" customHeight="1" x14ac:dyDescent="0.35">
      <c r="B27" s="278"/>
      <c r="C27" s="252"/>
      <c r="D27" s="252"/>
      <c r="E27" s="113"/>
      <c r="F27" s="113"/>
      <c r="G27" s="113"/>
      <c r="H27" s="113"/>
      <c r="I27" s="113"/>
      <c r="J27" s="113"/>
      <c r="K27" s="282"/>
      <c r="M27" s="118"/>
      <c r="N27" s="117"/>
      <c r="O27" s="117"/>
      <c r="P27" s="117"/>
      <c r="Q27" s="117"/>
      <c r="R27" s="117"/>
      <c r="S27" s="117"/>
      <c r="T27" s="117"/>
      <c r="U27" s="117"/>
      <c r="V27" s="117"/>
      <c r="W27" s="117"/>
    </row>
    <row r="28" spans="2:23" ht="16.149999999999999" customHeight="1" x14ac:dyDescent="0.35">
      <c r="B28" s="280"/>
      <c r="C28" s="281"/>
      <c r="D28" s="281"/>
      <c r="E28" s="281"/>
      <c r="F28" s="281"/>
      <c r="G28" s="281"/>
      <c r="H28" s="281"/>
      <c r="I28" s="281"/>
      <c r="J28" s="281"/>
      <c r="K28" s="283"/>
      <c r="M28" s="118"/>
      <c r="N28" s="118"/>
      <c r="O28" s="118"/>
      <c r="P28" s="118"/>
      <c r="Q28" s="118"/>
      <c r="R28" s="118"/>
      <c r="S28" s="118"/>
      <c r="T28" s="118"/>
      <c r="U28" s="118"/>
      <c r="V28" s="118"/>
      <c r="W28" s="118"/>
    </row>
    <row r="29" spans="2:23" ht="20.25" customHeight="1" x14ac:dyDescent="0.35">
      <c r="B29" s="277"/>
      <c r="C29" s="276" t="s">
        <v>751</v>
      </c>
      <c r="D29" s="113"/>
      <c r="E29" s="613"/>
      <c r="F29" s="614"/>
      <c r="G29" s="614"/>
      <c r="H29" s="614"/>
      <c r="I29" s="614"/>
      <c r="J29" s="615"/>
      <c r="K29" s="112"/>
      <c r="M29" s="609"/>
      <c r="N29" s="610"/>
      <c r="O29" s="610"/>
      <c r="P29" s="610"/>
      <c r="Q29" s="610"/>
      <c r="R29" s="610"/>
      <c r="S29" s="610"/>
      <c r="T29" s="610"/>
      <c r="U29" s="610"/>
      <c r="V29" s="610"/>
      <c r="W29" s="610"/>
    </row>
    <row r="30" spans="2:23" ht="16.149999999999999" customHeight="1" x14ac:dyDescent="0.35">
      <c r="B30" s="109"/>
      <c r="C30" s="113"/>
      <c r="D30" s="113"/>
      <c r="E30" s="114"/>
      <c r="F30" s="113"/>
      <c r="G30" s="113"/>
      <c r="H30" s="113"/>
      <c r="I30" s="113"/>
      <c r="J30" s="113"/>
      <c r="K30" s="112"/>
      <c r="M30" s="118"/>
      <c r="N30" s="118"/>
      <c r="O30" s="118"/>
      <c r="P30" s="118"/>
      <c r="Q30" s="118"/>
      <c r="R30" s="118"/>
      <c r="S30" s="118"/>
      <c r="T30" s="118"/>
      <c r="U30" s="118"/>
      <c r="V30" s="118"/>
      <c r="W30" s="118"/>
    </row>
    <row r="31" spans="2:23" ht="16.149999999999999" customHeight="1" x14ac:dyDescent="0.35">
      <c r="B31" s="109"/>
      <c r="C31" s="113"/>
      <c r="D31" s="113"/>
      <c r="E31" s="114"/>
      <c r="F31" s="113"/>
      <c r="G31" s="113"/>
      <c r="H31" s="113" t="str">
        <f>"500 tecken ("&amp;TEXT(LEN(E32),"0")&amp;" använda)"</f>
        <v>500 tecken (0 använda)</v>
      </c>
      <c r="I31" s="113"/>
      <c r="J31" s="113"/>
      <c r="K31" s="112"/>
      <c r="M31" s="118"/>
      <c r="N31" s="118"/>
      <c r="O31" s="118"/>
      <c r="P31" s="118"/>
      <c r="Q31" s="118"/>
      <c r="R31" s="118"/>
      <c r="S31" s="118"/>
      <c r="T31" s="118"/>
      <c r="U31" s="118"/>
      <c r="V31" s="118"/>
      <c r="W31" s="118"/>
    </row>
    <row r="32" spans="2:23" ht="113.15" customHeight="1" x14ac:dyDescent="0.35">
      <c r="B32" s="109"/>
      <c r="C32" s="611" t="s">
        <v>752</v>
      </c>
      <c r="D32" s="612"/>
      <c r="E32" s="616"/>
      <c r="F32" s="616"/>
      <c r="G32" s="616"/>
      <c r="H32" s="616"/>
      <c r="I32" s="616"/>
      <c r="J32" s="616"/>
      <c r="K32" s="282"/>
      <c r="M32" s="609"/>
      <c r="N32" s="610"/>
      <c r="O32" s="610"/>
      <c r="P32" s="610"/>
      <c r="Q32" s="610"/>
      <c r="R32" s="610"/>
      <c r="S32" s="610"/>
      <c r="T32" s="610"/>
      <c r="U32" s="610"/>
      <c r="V32" s="610"/>
      <c r="W32" s="610"/>
    </row>
    <row r="33" spans="2:23" ht="16.149999999999999" customHeight="1" x14ac:dyDescent="0.35">
      <c r="B33" s="278"/>
      <c r="C33" s="252"/>
      <c r="D33" s="252"/>
      <c r="E33" s="113"/>
      <c r="F33" s="113"/>
      <c r="G33" s="113"/>
      <c r="H33" s="113"/>
      <c r="I33" s="113"/>
      <c r="J33" s="113"/>
      <c r="K33" s="282"/>
      <c r="M33" s="118"/>
      <c r="N33" s="117"/>
      <c r="O33" s="117"/>
      <c r="P33" s="117"/>
      <c r="Q33" s="117"/>
      <c r="R33" s="117"/>
      <c r="S33" s="117"/>
      <c r="T33" s="117"/>
      <c r="U33" s="117"/>
      <c r="V33" s="117"/>
      <c r="W33" s="117"/>
    </row>
    <row r="34" spans="2:23" ht="16.149999999999999" customHeight="1" x14ac:dyDescent="0.35">
      <c r="B34" s="280"/>
      <c r="C34" s="281"/>
      <c r="D34" s="281"/>
      <c r="E34" s="281"/>
      <c r="F34" s="281"/>
      <c r="G34" s="281"/>
      <c r="H34" s="281"/>
      <c r="I34" s="281"/>
      <c r="J34" s="281"/>
      <c r="K34" s="283"/>
      <c r="M34" s="118"/>
      <c r="N34" s="118"/>
      <c r="O34" s="118"/>
      <c r="P34" s="118"/>
      <c r="Q34" s="118"/>
      <c r="R34" s="118"/>
      <c r="S34" s="118"/>
      <c r="T34" s="118"/>
      <c r="U34" s="118"/>
      <c r="V34" s="118"/>
      <c r="W34" s="118"/>
    </row>
    <row r="35" spans="2:23" ht="16.5" customHeight="1" x14ac:dyDescent="0.35">
      <c r="B35" s="277"/>
      <c r="C35" s="276" t="s">
        <v>753</v>
      </c>
      <c r="D35" s="113"/>
      <c r="E35" s="613"/>
      <c r="F35" s="614"/>
      <c r="G35" s="614"/>
      <c r="H35" s="614"/>
      <c r="I35" s="614"/>
      <c r="J35" s="615"/>
      <c r="K35" s="112"/>
      <c r="M35" s="609"/>
      <c r="N35" s="610"/>
      <c r="O35" s="610"/>
      <c r="P35" s="610"/>
      <c r="Q35" s="610"/>
      <c r="R35" s="610"/>
      <c r="S35" s="610"/>
      <c r="T35" s="610"/>
      <c r="U35" s="610"/>
      <c r="V35" s="610"/>
      <c r="W35" s="610"/>
    </row>
    <row r="36" spans="2:23" ht="16.149999999999999" customHeight="1" x14ac:dyDescent="0.35">
      <c r="B36" s="109"/>
      <c r="C36" s="113"/>
      <c r="D36" s="113"/>
      <c r="E36" s="114"/>
      <c r="F36" s="113"/>
      <c r="G36" s="113"/>
      <c r="H36" s="113"/>
      <c r="I36" s="113"/>
      <c r="J36" s="113"/>
      <c r="K36" s="112"/>
      <c r="M36" s="118"/>
      <c r="N36" s="118"/>
      <c r="O36" s="118"/>
      <c r="P36" s="118"/>
      <c r="Q36" s="118"/>
      <c r="R36" s="118"/>
      <c r="S36" s="118"/>
      <c r="T36" s="118"/>
      <c r="U36" s="118"/>
      <c r="V36" s="118"/>
      <c r="W36" s="118"/>
    </row>
    <row r="37" spans="2:23" ht="16.149999999999999" customHeight="1" x14ac:dyDescent="0.35">
      <c r="B37" s="109"/>
      <c r="C37" s="113"/>
      <c r="D37" s="113"/>
      <c r="E37" s="114"/>
      <c r="F37" s="113"/>
      <c r="G37" s="113"/>
      <c r="H37" s="113" t="str">
        <f>"500 tecken ("&amp;TEXT(LEN(E38),"0")&amp;" använda)"</f>
        <v>500 tecken (0 använda)</v>
      </c>
      <c r="I37" s="113"/>
      <c r="J37" s="113"/>
      <c r="K37" s="112"/>
      <c r="M37" s="118"/>
      <c r="N37" s="118"/>
      <c r="O37" s="118"/>
      <c r="P37" s="118"/>
      <c r="Q37" s="118"/>
      <c r="R37" s="118"/>
      <c r="S37" s="118"/>
      <c r="T37" s="118"/>
      <c r="U37" s="118"/>
      <c r="V37" s="118"/>
      <c r="W37" s="118"/>
    </row>
    <row r="38" spans="2:23" ht="113.15" customHeight="1" x14ac:dyDescent="0.35">
      <c r="B38" s="109"/>
      <c r="C38" s="611" t="s">
        <v>754</v>
      </c>
      <c r="D38" s="612"/>
      <c r="E38" s="616"/>
      <c r="F38" s="616"/>
      <c r="G38" s="616"/>
      <c r="H38" s="616"/>
      <c r="I38" s="616"/>
      <c r="J38" s="616"/>
      <c r="K38" s="282"/>
      <c r="M38" s="609"/>
      <c r="N38" s="610"/>
      <c r="O38" s="610"/>
      <c r="P38" s="610"/>
      <c r="Q38" s="610"/>
      <c r="R38" s="610"/>
      <c r="S38" s="610"/>
      <c r="T38" s="610"/>
      <c r="U38" s="610"/>
      <c r="V38" s="610"/>
      <c r="W38" s="610"/>
    </row>
    <row r="39" spans="2:23" ht="16.149999999999999" customHeight="1" x14ac:dyDescent="0.35">
      <c r="B39" s="278"/>
      <c r="C39" s="252"/>
      <c r="D39" s="252"/>
      <c r="E39" s="113"/>
      <c r="F39" s="113"/>
      <c r="G39" s="113"/>
      <c r="H39" s="113"/>
      <c r="I39" s="113"/>
      <c r="J39" s="113"/>
      <c r="K39" s="282"/>
      <c r="M39" s="118"/>
      <c r="N39" s="117"/>
      <c r="O39" s="117"/>
      <c r="P39" s="117"/>
      <c r="Q39" s="117"/>
      <c r="R39" s="117"/>
      <c r="S39" s="117"/>
      <c r="T39" s="117"/>
      <c r="U39" s="117"/>
      <c r="V39" s="117"/>
      <c r="W39" s="117"/>
    </row>
    <row r="40" spans="2:23" ht="16.149999999999999" customHeight="1" x14ac:dyDescent="0.35">
      <c r="B40" s="280"/>
      <c r="C40" s="281"/>
      <c r="D40" s="281"/>
      <c r="E40" s="281"/>
      <c r="F40" s="281"/>
      <c r="G40" s="281"/>
      <c r="H40" s="281"/>
      <c r="I40" s="281"/>
      <c r="J40" s="281"/>
      <c r="K40" s="283"/>
      <c r="M40" s="118"/>
      <c r="N40" s="118"/>
      <c r="O40" s="118"/>
      <c r="P40" s="118"/>
      <c r="Q40" s="118"/>
      <c r="R40" s="118"/>
      <c r="S40" s="118"/>
      <c r="T40" s="118"/>
      <c r="U40" s="118"/>
      <c r="V40" s="118"/>
      <c r="W40" s="118"/>
    </row>
    <row r="41" spans="2:23" ht="20.25" customHeight="1" x14ac:dyDescent="0.35">
      <c r="B41" s="277"/>
      <c r="C41" s="276" t="s">
        <v>755</v>
      </c>
      <c r="D41" s="113"/>
      <c r="E41" s="613"/>
      <c r="F41" s="614"/>
      <c r="G41" s="614"/>
      <c r="H41" s="614"/>
      <c r="I41" s="614"/>
      <c r="J41" s="615"/>
      <c r="K41" s="112"/>
      <c r="M41" s="609"/>
      <c r="N41" s="610"/>
      <c r="O41" s="610"/>
      <c r="P41" s="610"/>
      <c r="Q41" s="610"/>
      <c r="R41" s="610"/>
      <c r="S41" s="610"/>
      <c r="T41" s="610"/>
      <c r="U41" s="610"/>
      <c r="V41" s="610"/>
      <c r="W41" s="610"/>
    </row>
    <row r="42" spans="2:23" ht="16.149999999999999" customHeight="1" x14ac:dyDescent="0.35">
      <c r="B42" s="109"/>
      <c r="C42" s="113"/>
      <c r="D42" s="113"/>
      <c r="E42" s="114"/>
      <c r="F42" s="113"/>
      <c r="G42" s="113"/>
      <c r="H42" s="113"/>
      <c r="I42" s="113"/>
      <c r="J42" s="113"/>
      <c r="K42" s="112"/>
      <c r="M42" s="118"/>
      <c r="N42" s="118"/>
      <c r="O42" s="118"/>
      <c r="P42" s="118"/>
      <c r="Q42" s="118"/>
      <c r="R42" s="118"/>
      <c r="S42" s="118"/>
      <c r="T42" s="118"/>
      <c r="U42" s="118"/>
      <c r="V42" s="118"/>
      <c r="W42" s="118"/>
    </row>
    <row r="43" spans="2:23" ht="16.149999999999999" customHeight="1" x14ac:dyDescent="0.35">
      <c r="B43" s="109"/>
      <c r="C43" s="113"/>
      <c r="D43" s="113"/>
      <c r="E43" s="114"/>
      <c r="F43" s="113"/>
      <c r="G43" s="113"/>
      <c r="H43" s="113" t="str">
        <f>"500 tecken ("&amp;TEXT(LEN(E44),"0")&amp;" använda)"</f>
        <v>500 tecken (0 använda)</v>
      </c>
      <c r="I43" s="113"/>
      <c r="J43" s="113"/>
      <c r="K43" s="112"/>
      <c r="M43" s="118"/>
      <c r="N43" s="118"/>
      <c r="O43" s="118"/>
      <c r="P43" s="118"/>
      <c r="Q43" s="118"/>
      <c r="R43" s="118"/>
      <c r="S43" s="118"/>
      <c r="T43" s="118"/>
      <c r="U43" s="118"/>
      <c r="V43" s="118"/>
      <c r="W43" s="118"/>
    </row>
    <row r="44" spans="2:23" ht="113.15" customHeight="1" x14ac:dyDescent="0.35">
      <c r="B44" s="109"/>
      <c r="C44" s="611" t="s">
        <v>756</v>
      </c>
      <c r="D44" s="612"/>
      <c r="E44" s="616"/>
      <c r="F44" s="616"/>
      <c r="G44" s="616"/>
      <c r="H44" s="616"/>
      <c r="I44" s="616"/>
      <c r="J44" s="616"/>
      <c r="K44" s="282"/>
      <c r="M44" s="609"/>
      <c r="N44" s="610"/>
      <c r="O44" s="610"/>
      <c r="P44" s="610"/>
      <c r="Q44" s="610"/>
      <c r="R44" s="610"/>
      <c r="S44" s="610"/>
      <c r="T44" s="610"/>
      <c r="U44" s="610"/>
      <c r="V44" s="610"/>
      <c r="W44" s="610"/>
    </row>
    <row r="45" spans="2:23" ht="16.149999999999999" customHeight="1" x14ac:dyDescent="0.35">
      <c r="B45" s="278"/>
      <c r="C45" s="252"/>
      <c r="D45" s="252"/>
      <c r="E45" s="113"/>
      <c r="F45" s="113"/>
      <c r="G45" s="113"/>
      <c r="H45" s="113"/>
      <c r="I45" s="113"/>
      <c r="J45" s="113"/>
      <c r="K45" s="282"/>
      <c r="M45" s="118"/>
      <c r="N45" s="117"/>
      <c r="O45" s="117"/>
      <c r="P45" s="117"/>
      <c r="Q45" s="117"/>
      <c r="R45" s="117"/>
      <c r="S45" s="117"/>
      <c r="T45" s="117"/>
      <c r="U45" s="117"/>
      <c r="V45" s="117"/>
      <c r="W45" s="117"/>
    </row>
    <row r="46" spans="2:23" ht="16.149999999999999" customHeight="1" x14ac:dyDescent="0.35">
      <c r="B46" s="280"/>
      <c r="C46" s="281"/>
      <c r="D46" s="281"/>
      <c r="E46" s="281"/>
      <c r="F46" s="281"/>
      <c r="G46" s="281"/>
      <c r="H46" s="281"/>
      <c r="I46" s="281"/>
      <c r="J46" s="281"/>
      <c r="K46" s="283"/>
      <c r="M46" s="118"/>
      <c r="N46" s="118"/>
      <c r="O46" s="118"/>
      <c r="P46" s="118"/>
      <c r="Q46" s="118"/>
      <c r="R46" s="118"/>
      <c r="S46" s="118"/>
      <c r="T46" s="118"/>
      <c r="U46" s="118"/>
      <c r="V46" s="118"/>
      <c r="W46" s="118"/>
    </row>
    <row r="47" spans="2:23" ht="16.149999999999999" customHeight="1" x14ac:dyDescent="0.35">
      <c r="B47" s="277"/>
      <c r="C47" s="276" t="s">
        <v>757</v>
      </c>
      <c r="D47" s="113"/>
      <c r="E47" s="613"/>
      <c r="F47" s="614"/>
      <c r="G47" s="614"/>
      <c r="H47" s="614"/>
      <c r="I47" s="614"/>
      <c r="J47" s="615"/>
      <c r="K47" s="112"/>
      <c r="M47" s="609"/>
      <c r="N47" s="610"/>
      <c r="O47" s="610"/>
      <c r="P47" s="610"/>
      <c r="Q47" s="610"/>
      <c r="R47" s="610"/>
      <c r="S47" s="610"/>
      <c r="T47" s="610"/>
      <c r="U47" s="610"/>
      <c r="V47" s="610"/>
      <c r="W47" s="610"/>
    </row>
    <row r="48" spans="2:23" ht="16.149999999999999" customHeight="1" x14ac:dyDescent="0.35">
      <c r="B48" s="109"/>
      <c r="C48" s="113"/>
      <c r="D48" s="113"/>
      <c r="E48" s="114"/>
      <c r="F48" s="113"/>
      <c r="G48" s="113"/>
      <c r="H48" s="113"/>
      <c r="I48" s="113"/>
      <c r="J48" s="113"/>
      <c r="K48" s="112"/>
      <c r="M48" s="118"/>
      <c r="N48" s="118"/>
      <c r="O48" s="118"/>
      <c r="P48" s="118"/>
      <c r="Q48" s="118"/>
      <c r="R48" s="118"/>
      <c r="S48" s="118"/>
      <c r="T48" s="118"/>
      <c r="U48" s="118"/>
      <c r="V48" s="118"/>
      <c r="W48" s="118"/>
    </row>
    <row r="49" spans="2:23" ht="16.149999999999999" customHeight="1" x14ac:dyDescent="0.35">
      <c r="B49" s="109"/>
      <c r="C49" s="113"/>
      <c r="D49" s="113"/>
      <c r="E49" s="114"/>
      <c r="F49" s="113"/>
      <c r="G49" s="113"/>
      <c r="H49" s="113" t="str">
        <f>"500 tecken ("&amp;TEXT(LEN(E50),"0")&amp;" använda)"</f>
        <v>500 tecken (0 använda)</v>
      </c>
      <c r="I49" s="113"/>
      <c r="J49" s="113"/>
      <c r="K49" s="112"/>
      <c r="M49" s="118"/>
      <c r="N49" s="118"/>
      <c r="O49" s="118"/>
      <c r="P49" s="118"/>
      <c r="Q49" s="118"/>
      <c r="R49" s="118"/>
      <c r="S49" s="118"/>
      <c r="T49" s="118"/>
      <c r="U49" s="118"/>
      <c r="V49" s="118"/>
      <c r="W49" s="118"/>
    </row>
    <row r="50" spans="2:23" ht="113.15" customHeight="1" x14ac:dyDescent="0.35">
      <c r="B50" s="109"/>
      <c r="C50" s="611" t="s">
        <v>758</v>
      </c>
      <c r="D50" s="612"/>
      <c r="E50" s="616"/>
      <c r="F50" s="616"/>
      <c r="G50" s="616"/>
      <c r="H50" s="616"/>
      <c r="I50" s="616"/>
      <c r="J50" s="616"/>
      <c r="K50" s="282"/>
      <c r="M50" s="609"/>
      <c r="N50" s="610"/>
      <c r="O50" s="610"/>
      <c r="P50" s="610"/>
      <c r="Q50" s="610"/>
      <c r="R50" s="610"/>
      <c r="S50" s="610"/>
      <c r="T50" s="610"/>
      <c r="U50" s="610"/>
      <c r="V50" s="610"/>
      <c r="W50" s="610"/>
    </row>
    <row r="51" spans="2:23" ht="16.149999999999999" customHeight="1" x14ac:dyDescent="0.35">
      <c r="B51" s="278"/>
      <c r="C51" s="252"/>
      <c r="D51" s="252"/>
      <c r="E51" s="113"/>
      <c r="F51" s="113"/>
      <c r="G51" s="113"/>
      <c r="H51" s="113"/>
      <c r="I51" s="113"/>
      <c r="J51" s="113"/>
      <c r="K51" s="282"/>
      <c r="M51" s="118"/>
      <c r="N51" s="117"/>
      <c r="O51" s="117"/>
      <c r="P51" s="117"/>
      <c r="Q51" s="117"/>
      <c r="R51" s="117"/>
      <c r="S51" s="117"/>
      <c r="T51" s="117"/>
      <c r="U51" s="117"/>
      <c r="V51" s="117"/>
      <c r="W51" s="117"/>
    </row>
    <row r="52" spans="2:23" ht="16.149999999999999" customHeight="1" x14ac:dyDescent="0.35">
      <c r="B52" s="280"/>
      <c r="C52" s="281"/>
      <c r="D52" s="281"/>
      <c r="E52" s="281"/>
      <c r="F52" s="281"/>
      <c r="G52" s="281"/>
      <c r="H52" s="281"/>
      <c r="I52" s="281"/>
      <c r="J52" s="281"/>
      <c r="K52" s="283"/>
      <c r="M52" s="118"/>
      <c r="N52" s="118"/>
      <c r="O52" s="118"/>
      <c r="P52" s="118"/>
      <c r="Q52" s="118"/>
      <c r="R52" s="118"/>
      <c r="S52" s="118"/>
      <c r="T52" s="118"/>
      <c r="U52" s="118"/>
      <c r="V52" s="118"/>
      <c r="W52" s="118"/>
    </row>
    <row r="53" spans="2:23" ht="21.75" customHeight="1" x14ac:dyDescent="0.35">
      <c r="B53" s="277"/>
      <c r="C53" s="276" t="s">
        <v>759</v>
      </c>
      <c r="D53" s="113"/>
      <c r="E53" s="613"/>
      <c r="F53" s="614"/>
      <c r="G53" s="614"/>
      <c r="H53" s="614"/>
      <c r="I53" s="614"/>
      <c r="J53" s="615"/>
      <c r="K53" s="112"/>
      <c r="M53" s="609"/>
      <c r="N53" s="610"/>
      <c r="O53" s="610"/>
      <c r="P53" s="610"/>
      <c r="Q53" s="610"/>
      <c r="R53" s="610"/>
      <c r="S53" s="610"/>
      <c r="T53" s="610"/>
      <c r="U53" s="610"/>
      <c r="V53" s="610"/>
      <c r="W53" s="610"/>
    </row>
    <row r="54" spans="2:23" ht="16.149999999999999" customHeight="1" x14ac:dyDescent="0.35">
      <c r="B54" s="109"/>
      <c r="C54" s="113"/>
      <c r="D54" s="113"/>
      <c r="E54" s="114"/>
      <c r="F54" s="113"/>
      <c r="G54" s="113"/>
      <c r="H54" s="113"/>
      <c r="I54" s="113"/>
      <c r="J54" s="113"/>
      <c r="K54" s="112"/>
      <c r="M54" s="118"/>
      <c r="N54" s="118"/>
      <c r="O54" s="118"/>
      <c r="P54" s="118"/>
      <c r="Q54" s="118"/>
      <c r="R54" s="118"/>
      <c r="S54" s="118"/>
      <c r="T54" s="118"/>
      <c r="U54" s="118"/>
      <c r="V54" s="118"/>
      <c r="W54" s="118"/>
    </row>
    <row r="55" spans="2:23" ht="16.149999999999999" customHeight="1" x14ac:dyDescent="0.35">
      <c r="B55" s="109"/>
      <c r="C55" s="113"/>
      <c r="D55" s="113"/>
      <c r="E55" s="114"/>
      <c r="F55" s="113"/>
      <c r="G55" s="113"/>
      <c r="H55" s="113" t="str">
        <f>"500 tecken ("&amp;TEXT(LEN(E56),"0")&amp;" använda)"</f>
        <v>500 tecken (0 använda)</v>
      </c>
      <c r="I55" s="113"/>
      <c r="J55" s="113"/>
      <c r="K55" s="112"/>
      <c r="M55" s="118"/>
      <c r="N55" s="118"/>
      <c r="O55" s="118"/>
      <c r="P55" s="118"/>
      <c r="Q55" s="118"/>
      <c r="R55" s="118"/>
      <c r="S55" s="118"/>
      <c r="T55" s="118"/>
      <c r="U55" s="118"/>
      <c r="V55" s="118"/>
      <c r="W55" s="118"/>
    </row>
    <row r="56" spans="2:23" ht="113.15" customHeight="1" x14ac:dyDescent="0.35">
      <c r="B56" s="109"/>
      <c r="C56" s="611" t="s">
        <v>760</v>
      </c>
      <c r="D56" s="612"/>
      <c r="E56" s="616"/>
      <c r="F56" s="616"/>
      <c r="G56" s="616"/>
      <c r="H56" s="616"/>
      <c r="I56" s="616"/>
      <c r="J56" s="616"/>
      <c r="K56" s="282"/>
      <c r="M56" s="609"/>
      <c r="N56" s="610"/>
      <c r="O56" s="610"/>
      <c r="P56" s="610"/>
      <c r="Q56" s="610"/>
      <c r="R56" s="610"/>
      <c r="S56" s="610"/>
      <c r="T56" s="610"/>
      <c r="U56" s="610"/>
      <c r="V56" s="610"/>
      <c r="W56" s="610"/>
    </row>
    <row r="57" spans="2:23" ht="16.149999999999999" customHeight="1" x14ac:dyDescent="0.35">
      <c r="B57" s="278"/>
      <c r="C57" s="252"/>
      <c r="D57" s="252"/>
      <c r="E57" s="113"/>
      <c r="F57" s="113"/>
      <c r="G57" s="113"/>
      <c r="H57" s="113"/>
      <c r="I57" s="113"/>
      <c r="J57" s="113"/>
      <c r="K57" s="282"/>
      <c r="M57" s="117"/>
      <c r="N57" s="119"/>
      <c r="O57" s="119"/>
      <c r="P57" s="119"/>
      <c r="Q57" s="119"/>
      <c r="R57" s="119"/>
      <c r="S57" s="119"/>
      <c r="T57" s="119"/>
      <c r="U57" s="119"/>
      <c r="V57" s="119"/>
      <c r="W57" s="119"/>
    </row>
    <row r="58" spans="2:23" ht="16.149999999999999" customHeight="1" x14ac:dyDescent="0.35">
      <c r="B58" s="280"/>
      <c r="C58" s="281"/>
      <c r="D58" s="281"/>
      <c r="E58" s="281"/>
      <c r="F58" s="281"/>
      <c r="G58" s="281"/>
      <c r="H58" s="281"/>
      <c r="I58" s="281"/>
      <c r="J58" s="281"/>
      <c r="K58" s="283"/>
      <c r="M58" s="118"/>
      <c r="N58" s="117"/>
      <c r="O58" s="117"/>
      <c r="P58" s="117"/>
      <c r="Q58" s="117"/>
      <c r="R58" s="117"/>
      <c r="S58" s="117"/>
      <c r="T58" s="117"/>
      <c r="U58" s="117"/>
      <c r="V58" s="117"/>
      <c r="W58" s="117"/>
    </row>
    <row r="59" spans="2:23" ht="20.25" customHeight="1" x14ac:dyDescent="0.35">
      <c r="B59" s="277"/>
      <c r="C59" s="276" t="s">
        <v>761</v>
      </c>
      <c r="D59" s="113"/>
      <c r="E59" s="613"/>
      <c r="F59" s="614"/>
      <c r="G59" s="614"/>
      <c r="H59" s="614"/>
      <c r="I59" s="614"/>
      <c r="J59" s="615"/>
      <c r="K59" s="112"/>
      <c r="M59" s="609"/>
      <c r="N59" s="610"/>
      <c r="O59" s="610"/>
      <c r="P59" s="610"/>
      <c r="Q59" s="610"/>
      <c r="R59" s="610"/>
      <c r="S59" s="610"/>
      <c r="T59" s="610"/>
      <c r="U59" s="610"/>
      <c r="V59" s="610"/>
      <c r="W59" s="610"/>
    </row>
    <row r="60" spans="2:23" ht="16.149999999999999" customHeight="1" x14ac:dyDescent="0.35">
      <c r="B60" s="109"/>
      <c r="C60" s="113"/>
      <c r="D60" s="113"/>
      <c r="E60" s="114"/>
      <c r="F60" s="113"/>
      <c r="G60" s="113"/>
      <c r="H60" s="113"/>
      <c r="I60" s="113"/>
      <c r="J60" s="113"/>
      <c r="K60" s="112"/>
      <c r="M60" s="118"/>
      <c r="N60" s="118"/>
      <c r="O60" s="118"/>
      <c r="P60" s="118"/>
      <c r="Q60" s="118"/>
      <c r="R60" s="118"/>
      <c r="S60" s="118"/>
      <c r="T60" s="118"/>
      <c r="U60" s="118"/>
      <c r="V60" s="118"/>
      <c r="W60" s="118"/>
    </row>
    <row r="61" spans="2:23" ht="16.149999999999999" customHeight="1" x14ac:dyDescent="0.35">
      <c r="B61" s="109"/>
      <c r="C61" s="113"/>
      <c r="D61" s="113"/>
      <c r="E61" s="114"/>
      <c r="F61" s="113"/>
      <c r="G61" s="113"/>
      <c r="H61" s="113" t="str">
        <f>"500 tecken ("&amp;TEXT(LEN(E62),"0")&amp;" använda)"</f>
        <v>500 tecken (0 använda)</v>
      </c>
      <c r="I61" s="113"/>
      <c r="J61" s="113"/>
      <c r="K61" s="112"/>
      <c r="M61" s="118"/>
      <c r="N61" s="118"/>
      <c r="O61" s="118"/>
      <c r="P61" s="118"/>
      <c r="Q61" s="118"/>
      <c r="R61" s="118"/>
      <c r="S61" s="118"/>
      <c r="T61" s="118"/>
      <c r="U61" s="118"/>
      <c r="V61" s="118"/>
      <c r="W61" s="118"/>
    </row>
    <row r="62" spans="2:23" ht="113.15" customHeight="1" x14ac:dyDescent="0.35">
      <c r="B62" s="109"/>
      <c r="C62" s="611" t="s">
        <v>762</v>
      </c>
      <c r="D62" s="612"/>
      <c r="E62" s="616"/>
      <c r="F62" s="616"/>
      <c r="G62" s="616"/>
      <c r="H62" s="616"/>
      <c r="I62" s="616"/>
      <c r="J62" s="616"/>
      <c r="K62" s="282"/>
      <c r="M62" s="609"/>
      <c r="N62" s="610"/>
      <c r="O62" s="610"/>
      <c r="P62" s="610"/>
      <c r="Q62" s="610"/>
      <c r="R62" s="610"/>
      <c r="S62" s="610"/>
      <c r="T62" s="610"/>
      <c r="U62" s="610"/>
      <c r="V62" s="610"/>
      <c r="W62" s="610"/>
    </row>
    <row r="63" spans="2:23" ht="16.149999999999999" customHeight="1" x14ac:dyDescent="0.35">
      <c r="B63" s="278"/>
      <c r="C63" s="252"/>
      <c r="D63" s="252"/>
      <c r="E63" s="113"/>
      <c r="F63" s="113"/>
      <c r="G63" s="113"/>
      <c r="H63" s="113"/>
      <c r="I63" s="113"/>
      <c r="J63" s="113"/>
      <c r="K63" s="282"/>
      <c r="M63" s="118"/>
      <c r="N63" s="117"/>
      <c r="O63" s="117"/>
      <c r="P63" s="117"/>
      <c r="Q63" s="117"/>
      <c r="R63" s="117"/>
      <c r="S63" s="117"/>
      <c r="T63" s="117"/>
      <c r="U63" s="117"/>
      <c r="V63" s="117"/>
      <c r="W63" s="117"/>
    </row>
    <row r="64" spans="2:23" ht="16.149999999999999" customHeight="1" x14ac:dyDescent="0.35">
      <c r="B64" s="280"/>
      <c r="C64" s="281"/>
      <c r="D64" s="281"/>
      <c r="E64" s="281"/>
      <c r="F64" s="281"/>
      <c r="G64" s="281"/>
      <c r="H64" s="281"/>
      <c r="I64" s="281"/>
      <c r="J64" s="281"/>
      <c r="K64" s="283"/>
      <c r="M64" s="118"/>
      <c r="N64" s="118"/>
      <c r="O64" s="118"/>
      <c r="P64" s="118"/>
      <c r="Q64" s="118"/>
      <c r="R64" s="118"/>
      <c r="S64" s="118"/>
      <c r="T64" s="118"/>
      <c r="U64" s="118"/>
      <c r="V64" s="118"/>
      <c r="W64" s="118"/>
    </row>
    <row r="65" spans="2:23" ht="16.149999999999999" customHeight="1" x14ac:dyDescent="0.35">
      <c r="B65" s="277"/>
      <c r="C65" s="276" t="s">
        <v>763</v>
      </c>
      <c r="D65" s="113"/>
      <c r="E65" s="613"/>
      <c r="F65" s="614"/>
      <c r="G65" s="614"/>
      <c r="H65" s="614"/>
      <c r="I65" s="614"/>
      <c r="J65" s="615"/>
      <c r="K65" s="112"/>
      <c r="M65" s="609"/>
      <c r="N65" s="610"/>
      <c r="O65" s="610"/>
      <c r="P65" s="610"/>
      <c r="Q65" s="610"/>
      <c r="R65" s="610"/>
      <c r="S65" s="610"/>
      <c r="T65" s="610"/>
      <c r="U65" s="610"/>
      <c r="V65" s="610"/>
      <c r="W65" s="610"/>
    </row>
    <row r="66" spans="2:23" ht="16.149999999999999" customHeight="1" x14ac:dyDescent="0.35">
      <c r="B66" s="109"/>
      <c r="C66" s="113"/>
      <c r="D66" s="113"/>
      <c r="E66" s="114"/>
      <c r="F66" s="113"/>
      <c r="G66" s="113"/>
      <c r="H66" s="113"/>
      <c r="I66" s="113"/>
      <c r="J66" s="113"/>
      <c r="K66" s="112"/>
      <c r="M66" s="118"/>
      <c r="N66" s="118"/>
      <c r="O66" s="118"/>
      <c r="P66" s="118"/>
      <c r="Q66" s="118"/>
      <c r="R66" s="118"/>
      <c r="S66" s="118"/>
      <c r="T66" s="118"/>
      <c r="U66" s="118"/>
      <c r="V66" s="118"/>
      <c r="W66" s="118"/>
    </row>
    <row r="67" spans="2:23" ht="16.149999999999999" customHeight="1" x14ac:dyDescent="0.35">
      <c r="B67" s="109"/>
      <c r="C67" s="113"/>
      <c r="D67" s="113"/>
      <c r="E67" s="114"/>
      <c r="F67" s="113"/>
      <c r="G67" s="113"/>
      <c r="H67" s="113" t="str">
        <f>"500 tecken ("&amp;TEXT(LEN(E68),"0")&amp;" använda)"</f>
        <v>500 tecken (0 använda)</v>
      </c>
      <c r="I67" s="113"/>
      <c r="J67" s="113"/>
      <c r="K67" s="112"/>
      <c r="M67" s="118"/>
      <c r="N67" s="118"/>
      <c r="O67" s="118"/>
      <c r="P67" s="118"/>
      <c r="Q67" s="118"/>
      <c r="R67" s="118"/>
      <c r="S67" s="118"/>
      <c r="T67" s="118"/>
      <c r="U67" s="118"/>
      <c r="V67" s="118"/>
      <c r="W67" s="118"/>
    </row>
    <row r="68" spans="2:23" ht="113.15" customHeight="1" x14ac:dyDescent="0.35">
      <c r="B68" s="109"/>
      <c r="C68" s="611" t="s">
        <v>764</v>
      </c>
      <c r="D68" s="612"/>
      <c r="E68" s="616"/>
      <c r="F68" s="616"/>
      <c r="G68" s="616"/>
      <c r="H68" s="616"/>
      <c r="I68" s="616"/>
      <c r="J68" s="616"/>
      <c r="K68" s="282"/>
      <c r="M68" s="609"/>
      <c r="N68" s="610"/>
      <c r="O68" s="610"/>
      <c r="P68" s="610"/>
      <c r="Q68" s="610"/>
      <c r="R68" s="610"/>
      <c r="S68" s="610"/>
      <c r="T68" s="610"/>
      <c r="U68" s="610"/>
      <c r="V68" s="610"/>
      <c r="W68" s="610"/>
    </row>
    <row r="69" spans="2:23" ht="16.149999999999999" customHeight="1" x14ac:dyDescent="0.35">
      <c r="B69" s="278"/>
      <c r="C69" s="252"/>
      <c r="D69" s="252"/>
      <c r="E69" s="113"/>
      <c r="F69" s="113"/>
      <c r="G69" s="113"/>
      <c r="H69" s="113"/>
      <c r="I69" s="113"/>
      <c r="J69" s="113"/>
      <c r="K69" s="282"/>
      <c r="M69" s="118"/>
      <c r="N69" s="117"/>
      <c r="O69" s="117"/>
      <c r="P69" s="117"/>
      <c r="Q69" s="117"/>
      <c r="R69" s="117"/>
      <c r="S69" s="117"/>
      <c r="T69" s="117"/>
      <c r="U69" s="117"/>
      <c r="V69" s="117"/>
      <c r="W69" s="117"/>
    </row>
    <row r="70" spans="2:23" ht="16.149999999999999" customHeight="1" x14ac:dyDescent="0.35">
      <c r="B70" s="280"/>
      <c r="C70" s="281"/>
      <c r="D70" s="281"/>
      <c r="E70" s="281"/>
      <c r="F70" s="281"/>
      <c r="G70" s="281"/>
      <c r="H70" s="281"/>
      <c r="I70" s="281"/>
      <c r="J70" s="281"/>
      <c r="K70" s="283"/>
      <c r="M70" s="118"/>
      <c r="N70" s="118"/>
      <c r="O70" s="118"/>
      <c r="P70" s="118"/>
      <c r="Q70" s="118"/>
      <c r="R70" s="118"/>
      <c r="S70" s="118"/>
      <c r="T70" s="118"/>
      <c r="U70" s="118"/>
      <c r="V70" s="118"/>
      <c r="W70" s="118"/>
    </row>
    <row r="71" spans="2:23" ht="16.149999999999999" customHeight="1" x14ac:dyDescent="0.35">
      <c r="B71" s="277"/>
      <c r="C71" s="276" t="s">
        <v>765</v>
      </c>
      <c r="D71" s="113"/>
      <c r="E71" s="613"/>
      <c r="F71" s="614"/>
      <c r="G71" s="614"/>
      <c r="H71" s="614"/>
      <c r="I71" s="614"/>
      <c r="J71" s="615"/>
      <c r="K71" s="112"/>
      <c r="M71" s="609"/>
      <c r="N71" s="610"/>
      <c r="O71" s="610"/>
      <c r="P71" s="610"/>
      <c r="Q71" s="610"/>
      <c r="R71" s="610"/>
      <c r="S71" s="610"/>
      <c r="T71" s="610"/>
      <c r="U71" s="610"/>
      <c r="V71" s="610"/>
      <c r="W71" s="610"/>
    </row>
    <row r="72" spans="2:23" ht="16.149999999999999" customHeight="1" x14ac:dyDescent="0.35">
      <c r="B72" s="109"/>
      <c r="C72" s="113"/>
      <c r="D72" s="113"/>
      <c r="E72" s="114"/>
      <c r="F72" s="113"/>
      <c r="G72" s="113"/>
      <c r="H72" s="113"/>
      <c r="I72" s="113"/>
      <c r="J72" s="113"/>
      <c r="K72" s="112"/>
      <c r="M72" s="118"/>
      <c r="N72" s="118"/>
      <c r="O72" s="118"/>
      <c r="P72" s="118"/>
      <c r="Q72" s="118"/>
      <c r="R72" s="118"/>
      <c r="S72" s="118"/>
      <c r="T72" s="118"/>
      <c r="U72" s="118"/>
      <c r="V72" s="118"/>
      <c r="W72" s="118"/>
    </row>
    <row r="73" spans="2:23" ht="16.149999999999999" customHeight="1" x14ac:dyDescent="0.35">
      <c r="B73" s="109"/>
      <c r="C73" s="113"/>
      <c r="D73" s="113"/>
      <c r="E73" s="114"/>
      <c r="F73" s="113"/>
      <c r="G73" s="113"/>
      <c r="H73" s="113" t="str">
        <f>"500 tecken ("&amp;TEXT(LEN(E74),"0")&amp;" använda)"</f>
        <v>500 tecken (0 använda)</v>
      </c>
      <c r="I73" s="113"/>
      <c r="J73" s="113"/>
      <c r="K73" s="112"/>
      <c r="M73" s="118"/>
      <c r="N73" s="118"/>
      <c r="O73" s="118"/>
      <c r="P73" s="118"/>
      <c r="Q73" s="118"/>
      <c r="R73" s="118"/>
      <c r="S73" s="118"/>
      <c r="T73" s="118"/>
      <c r="U73" s="118"/>
      <c r="V73" s="118"/>
      <c r="W73" s="118"/>
    </row>
    <row r="74" spans="2:23" ht="113.15" customHeight="1" x14ac:dyDescent="0.35">
      <c r="B74" s="109"/>
      <c r="C74" s="611" t="s">
        <v>766</v>
      </c>
      <c r="D74" s="612"/>
      <c r="E74" s="616"/>
      <c r="F74" s="616"/>
      <c r="G74" s="616"/>
      <c r="H74" s="616"/>
      <c r="I74" s="616"/>
      <c r="J74" s="616"/>
      <c r="K74" s="282"/>
      <c r="M74" s="609"/>
      <c r="N74" s="610"/>
      <c r="O74" s="610"/>
      <c r="P74" s="610"/>
      <c r="Q74" s="610"/>
      <c r="R74" s="610"/>
      <c r="S74" s="610"/>
      <c r="T74" s="610"/>
      <c r="U74" s="610"/>
      <c r="V74" s="610"/>
      <c r="W74" s="610"/>
    </row>
    <row r="75" spans="2:23" ht="16.149999999999999" customHeight="1" x14ac:dyDescent="0.35">
      <c r="B75" s="279"/>
      <c r="C75" s="120"/>
      <c r="D75" s="120"/>
      <c r="E75" s="120"/>
      <c r="F75" s="120"/>
      <c r="G75" s="120"/>
      <c r="H75" s="120"/>
      <c r="I75" s="120"/>
      <c r="J75" s="120"/>
      <c r="K75" s="284"/>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50:W50"/>
    <mergeCell ref="M26:W26"/>
    <mergeCell ref="M32:W32"/>
    <mergeCell ref="M29:W29"/>
    <mergeCell ref="M35:W35"/>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74:D74"/>
    <mergeCell ref="E74:J74"/>
    <mergeCell ref="M74:W74"/>
    <mergeCell ref="E65:J65"/>
    <mergeCell ref="M65:W65"/>
    <mergeCell ref="C68:D68"/>
    <mergeCell ref="E68:J68"/>
    <mergeCell ref="M68:W68"/>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Börja här'!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F4" sqref="F4:H4"/>
    </sheetView>
  </sheetViews>
  <sheetFormatPr defaultColWidth="8.765625" defaultRowHeight="15.5" x14ac:dyDescent="0.35"/>
  <cols>
    <col min="1" max="1" width="3.765625" style="15" customWidth="1"/>
    <col min="2" max="2" width="22.53515625" style="121" customWidth="1"/>
    <col min="3" max="3" width="73.765625" style="15" customWidth="1"/>
    <col min="4" max="4" width="2.07421875" style="15" customWidth="1"/>
    <col min="5" max="16384" width="8.765625" style="15"/>
  </cols>
  <sheetData>
    <row r="1" spans="1:10" ht="16.149999999999999" customHeight="1" x14ac:dyDescent="0.35">
      <c r="A1" s="9" t="s">
        <v>267</v>
      </c>
    </row>
    <row r="2" spans="1:10" ht="52.9" customHeight="1" x14ac:dyDescent="0.35">
      <c r="B2" s="602" t="s">
        <v>350</v>
      </c>
      <c r="C2" s="602"/>
      <c r="D2" s="602"/>
    </row>
    <row r="3" spans="1:10" ht="16.149999999999999" customHeight="1" x14ac:dyDescent="0.35">
      <c r="B3" s="122"/>
    </row>
    <row r="4" spans="1:10" ht="16.149999999999999" customHeight="1" x14ac:dyDescent="0.35">
      <c r="B4" s="123" t="s">
        <v>348</v>
      </c>
      <c r="C4" s="124"/>
      <c r="D4" s="125"/>
      <c r="F4" s="555" t="s">
        <v>767</v>
      </c>
      <c r="G4" s="556"/>
      <c r="H4" s="557"/>
    </row>
    <row r="5" spans="1:10" ht="16.149999999999999" customHeight="1" x14ac:dyDescent="0.35">
      <c r="B5" s="126"/>
      <c r="C5" s="21"/>
      <c r="D5" s="22"/>
    </row>
    <row r="6" spans="1:10" ht="16.149999999999999" customHeight="1" x14ac:dyDescent="0.35">
      <c r="B6" s="127"/>
      <c r="C6" s="128" t="s">
        <v>349</v>
      </c>
      <c r="D6" s="22"/>
      <c r="E6" s="97"/>
      <c r="F6" s="620"/>
      <c r="G6" s="620"/>
      <c r="H6" s="620"/>
      <c r="I6" s="620"/>
      <c r="J6" s="620"/>
    </row>
    <row r="7" spans="1:10" ht="16.149999999999999" customHeight="1" x14ac:dyDescent="0.35">
      <c r="B7" s="83" t="s">
        <v>345</v>
      </c>
      <c r="C7" s="352"/>
      <c r="D7" s="22"/>
      <c r="F7" s="620"/>
      <c r="G7" s="620"/>
      <c r="H7" s="620"/>
      <c r="I7" s="620"/>
      <c r="J7" s="620"/>
    </row>
    <row r="8" spans="1:10" ht="16.149999999999999" customHeight="1" x14ac:dyDescent="0.35">
      <c r="B8" s="83"/>
      <c r="C8" s="21"/>
      <c r="D8" s="22"/>
      <c r="F8" s="620"/>
      <c r="G8" s="620"/>
      <c r="H8" s="620"/>
      <c r="I8" s="620"/>
      <c r="J8" s="620"/>
    </row>
    <row r="9" spans="1:10" ht="16.149999999999999" customHeight="1" x14ac:dyDescent="0.35">
      <c r="B9" s="83" t="s">
        <v>346</v>
      </c>
      <c r="C9" s="352"/>
      <c r="D9" s="22"/>
      <c r="F9" s="620"/>
      <c r="G9" s="620"/>
      <c r="H9" s="620"/>
      <c r="I9" s="620"/>
      <c r="J9" s="620"/>
    </row>
    <row r="10" spans="1:10" ht="16.149999999999999" customHeight="1" x14ac:dyDescent="0.35">
      <c r="B10" s="127"/>
      <c r="C10" s="21"/>
      <c r="D10" s="22"/>
      <c r="F10" s="620"/>
      <c r="G10" s="620"/>
      <c r="H10" s="620"/>
      <c r="I10" s="620"/>
      <c r="J10" s="620"/>
    </row>
    <row r="11" spans="1:10" ht="16.149999999999999" customHeight="1" x14ac:dyDescent="0.35">
      <c r="B11" s="20" t="s">
        <v>347</v>
      </c>
      <c r="C11" s="357"/>
      <c r="D11" s="22"/>
      <c r="F11" s="620"/>
      <c r="G11" s="620"/>
      <c r="H11" s="620"/>
      <c r="I11" s="620"/>
      <c r="J11" s="620"/>
    </row>
    <row r="12" spans="1:10" ht="16.149999999999999" customHeight="1" x14ac:dyDescent="0.35">
      <c r="B12" s="213"/>
      <c r="C12" s="129"/>
      <c r="D12" s="130"/>
      <c r="F12" s="620"/>
      <c r="G12" s="620"/>
      <c r="H12" s="620"/>
      <c r="I12" s="620"/>
      <c r="J12" s="620"/>
    </row>
    <row r="13" spans="1:10" ht="16.149999999999999" customHeight="1" x14ac:dyDescent="0.35">
      <c r="B13" s="15"/>
    </row>
    <row r="14" spans="1:10" ht="16.149999999999999" customHeight="1" x14ac:dyDescent="0.35">
      <c r="B14" s="15"/>
    </row>
    <row r="15" spans="1:10" ht="16.149999999999999" customHeight="1" x14ac:dyDescent="0.35">
      <c r="B15" s="15"/>
    </row>
    <row r="16" spans="1:10" ht="16.149999999999999" customHeight="1" x14ac:dyDescent="0.35">
      <c r="B16" s="15"/>
    </row>
    <row r="17" spans="2:2" ht="16.149999999999999" customHeight="1" x14ac:dyDescent="0.35">
      <c r="B17" s="15"/>
    </row>
    <row r="18" spans="2:2" ht="16.149999999999999" customHeight="1" x14ac:dyDescent="0.35">
      <c r="B18" s="15"/>
    </row>
  </sheetData>
  <sheetProtection sheet="1" selectLockedCells="1"/>
  <mergeCells count="3">
    <mergeCell ref="F4:H4"/>
    <mergeCell ref="F6:J12"/>
    <mergeCell ref="B2:D2"/>
  </mergeCells>
  <hyperlinks>
    <hyperlink ref="F4:H4" location="'Börja här'!A1" display="PALAA TÄSTÄ KANSISIVULLE" xr:uid="{00000000-0004-0000-08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171450</xdr:rowOff>
                  </from>
                  <to>
                    <xdr:col>1</xdr:col>
                    <xdr:colOff>381000</xdr:colOff>
                    <xdr:row>143</xdr:row>
                    <xdr:rowOff>209550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171450</xdr:rowOff>
                  </from>
                  <to>
                    <xdr:col>1</xdr:col>
                    <xdr:colOff>381000</xdr:colOff>
                    <xdr:row>144</xdr:row>
                    <xdr:rowOff>209550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171450</xdr:rowOff>
                  </from>
                  <to>
                    <xdr:col>1</xdr:col>
                    <xdr:colOff>412750</xdr:colOff>
                    <xdr:row>148</xdr:row>
                    <xdr:rowOff>209550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171450</xdr:rowOff>
                  </from>
                  <to>
                    <xdr:col>1</xdr:col>
                    <xdr:colOff>381000</xdr:colOff>
                    <xdr:row>146</xdr:row>
                    <xdr:rowOff>209550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171450</xdr:rowOff>
                  </from>
                  <to>
                    <xdr:col>1</xdr:col>
                    <xdr:colOff>412750</xdr:colOff>
                    <xdr:row>149</xdr:row>
                    <xdr:rowOff>209550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171450</xdr:rowOff>
                  </from>
                  <to>
                    <xdr:col>1</xdr:col>
                    <xdr:colOff>412750</xdr:colOff>
                    <xdr:row>153</xdr:row>
                    <xdr:rowOff>209550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171450</xdr:rowOff>
                  </from>
                  <to>
                    <xdr:col>1</xdr:col>
                    <xdr:colOff>412750</xdr:colOff>
                    <xdr:row>152</xdr:row>
                    <xdr:rowOff>209550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165100</xdr:rowOff>
                  </from>
                  <to>
                    <xdr:col>1</xdr:col>
                    <xdr:colOff>412750</xdr:colOff>
                    <xdr:row>145</xdr:row>
                    <xdr:rowOff>190500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171450</xdr:rowOff>
                  </from>
                  <to>
                    <xdr:col>1</xdr:col>
                    <xdr:colOff>412750</xdr:colOff>
                    <xdr:row>151</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'Metadata (dold)'!$Q$3:$Q$16</xm:f>
          </x14:formula1>
          <xm:sqref>C9</xm:sqref>
        </x14:dataValidation>
        <x14:dataValidation type="list" allowBlank="1" showInputMessage="1" showErrorMessage="1" xr:uid="{00000000-0002-0000-0800-000001000000}">
          <x14:formula1>
            <xm:f>'Metadata (dold)'!$P$3:$P$39</xm:f>
          </x14:formula1>
          <xm:sqref>C7</xm:sqref>
        </x14:dataValidation>
        <x14:dataValidation type="list" allowBlank="1" showInputMessage="1" showErrorMessage="1" xr:uid="{00000000-0002-0000-0800-000002000000}">
          <x14:formula1>
            <xm:f>'Metadata (dold)'!$W$3:$W$7</xm:f>
          </x14:formula1>
          <xm:sqref>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E28E5-F8FE-48BC-9694-83677F748D33}">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5224deaa-2345-49c6-a04a-fb3245061de6"/>
    <ds:schemaRef ds:uri="http://www.w3.org/XML/1998/namespace"/>
  </ds:schemaRefs>
</ds:datastoreItem>
</file>

<file path=customXml/itemProps2.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3.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23</vt:i4>
      </vt:variant>
      <vt:variant>
        <vt:lpstr>Nimetyt alueet</vt:lpstr>
      </vt:variant>
      <vt:variant>
        <vt:i4>71</vt:i4>
      </vt:variant>
    </vt:vector>
  </HeadingPairs>
  <TitlesOfParts>
    <vt:vector size="94" baseType="lpstr">
      <vt:lpstr>Börja här</vt:lpstr>
      <vt:lpstr>Metadata (dold)</vt:lpstr>
      <vt:lpstr>Sökandens uppgifter</vt:lpstr>
      <vt:lpstr>EU-finansiering 3 år</vt:lpstr>
      <vt:lpstr>Överföringsmottagare</vt:lpstr>
      <vt:lpstr>Samarbetsaktörer</vt:lpstr>
      <vt:lpstr>Plan</vt:lpstr>
      <vt:lpstr>Tidsplan</vt:lpstr>
      <vt:lpstr>Åtgärdernas typer och teman</vt:lpstr>
      <vt:lpstr>Indikatorer SM 1</vt:lpstr>
      <vt:lpstr>Indikatorer SM 2</vt:lpstr>
      <vt:lpstr>Indikatorer SM 3</vt:lpstr>
      <vt:lpstr>Horisontella principer</vt:lpstr>
      <vt:lpstr>Upphandling</vt:lpstr>
      <vt:lpstr>Grundläggande information om bu</vt:lpstr>
      <vt:lpstr>Köpta tjänster</vt:lpstr>
      <vt:lpstr>Anläggningstillgångar och fast </vt:lpstr>
      <vt:lpstr>Övriga projektkostnader</vt:lpstr>
      <vt:lpstr>Projektets kostnader</vt:lpstr>
      <vt:lpstr>Finansiering</vt:lpstr>
      <vt:lpstr>EU-finansieringsandel</vt:lpstr>
      <vt:lpstr>Förskott</vt:lpstr>
      <vt:lpstr>Underskrift</vt:lpstr>
      <vt:lpstr>N_Ajanjakso2</vt:lpstr>
      <vt:lpstr>N_Ajanjakso3</vt:lpstr>
      <vt:lpstr>N_Ajanjakso4</vt:lpstr>
      <vt:lpstr>N_Aloituspvm</vt:lpstr>
      <vt:lpstr>Finansiering!N_EiTulosteta</vt:lpstr>
      <vt:lpstr>Plan!N_EiTulosteta</vt:lpstr>
      <vt:lpstr>Tidsplan!N_EiTulosteta</vt:lpstr>
      <vt:lpstr>N_EUrahoitustieto</vt:lpstr>
      <vt:lpstr>N_HakijanNimi</vt:lpstr>
      <vt:lpstr>N_HakijanNimiEN</vt:lpstr>
      <vt:lpstr>N_HankkeenNimi</vt:lpstr>
      <vt:lpstr>N_HankkeenNimiEN</vt:lpstr>
      <vt:lpstr>N_Jatkuvuus</vt:lpstr>
      <vt:lpstr>N_JärjestönRekisteröintinumero</vt:lpstr>
      <vt:lpstr>N_JärjestönRekisteröintipäivä</vt:lpstr>
      <vt:lpstr>N_Katuosoite</vt:lpstr>
      <vt:lpstr>N_KorotettuPerustelut</vt:lpstr>
      <vt:lpstr>N_Kotisivu</vt:lpstr>
      <vt:lpstr>N_KäynnistysPerustelut</vt:lpstr>
      <vt:lpstr>N_Lopetuspvm</vt:lpstr>
      <vt:lpstr>N_Ohjausryhmä</vt:lpstr>
      <vt:lpstr>N_OmarahoitusYhteensä</vt:lpstr>
      <vt:lpstr>N_Postinumero</vt:lpstr>
      <vt:lpstr>N_Postitoimipaikka</vt:lpstr>
      <vt:lpstr>N_Päämäärä</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N_Sähköposti</vt:lpstr>
      <vt:lpstr>N_TaustatilanneTarve</vt:lpstr>
      <vt:lpstr>N_Tavoite1</vt:lpstr>
      <vt:lpstr>N_Tavoite1Toiminto1</vt:lpstr>
      <vt:lpstr>N_Tavoite1Toiminto1Tulostavoite</vt:lpstr>
      <vt:lpstr>N_Tavoite1Toiminto2</vt:lpstr>
      <vt:lpstr>N_Tavoite1Toiminto2Kuvaus</vt:lpstr>
      <vt:lpstr>N_Tiivistelmä</vt:lpstr>
      <vt:lpstr>N_Tosiasiallisetedunsaajat</vt:lpstr>
      <vt:lpstr>N_Tosomistajahenkilötunnus1</vt:lpstr>
      <vt:lpstr>N_Tosomistajahenkilötunnus2</vt:lpstr>
      <vt:lpstr>N_Tosomistajahenkilötunnus3</vt:lpstr>
      <vt:lpstr>N_Tosomistajanimi1</vt:lpstr>
      <vt:lpstr>N_Tosomistajanimi2</vt:lpstr>
      <vt:lpstr>N_Tosomistajanimi3</vt:lpstr>
      <vt:lpstr>N_Vaikuttavuus</vt:lpstr>
      <vt:lpstr>N_Varayhteyshenkilönnimi</vt:lpstr>
      <vt:lpstr>N_Varayhteyshenkilönnumero</vt:lpstr>
      <vt:lpstr>N_Varayhteyshenkilönsposti</vt:lpstr>
      <vt:lpstr>'Grundläggande information om bu'!N_VälillisetKustannuksetKerroin</vt:lpstr>
      <vt:lpstr>N_Yhteyshenkilönnimi</vt:lpstr>
      <vt:lpstr>N_Yhteyshenkilönnumero</vt:lpstr>
      <vt:lpstr>N_Yhteyshenkilönsposti</vt:lpstr>
      <vt:lpstr>N_Yleinennro</vt:lpstr>
      <vt:lpstr>N_Ytunnus</vt:lpstr>
      <vt:lpstr>'Anläggningstillgångar och fast '!Tulostusalue</vt:lpstr>
      <vt:lpstr>'EU-finansiering 3 år'!Tulostusalue</vt:lpstr>
      <vt:lpstr>Finansiering!Tulostusalue</vt:lpstr>
      <vt:lpstr>'Köpta tjänster'!Tulostusalue</vt:lpstr>
      <vt:lpstr>Plan!Tulostusalue</vt:lpstr>
      <vt:lpstr>'Projektets kostnader'!Tulostusalue</vt:lpstr>
      <vt:lpstr>Samarbetsaktörer!Tulostusalue</vt:lpstr>
      <vt:lpstr>'Sökandens uppgifter'!Tulostusalue</vt:lpstr>
      <vt:lpstr>Tidsplan!Tulostusalue</vt:lpstr>
      <vt:lpstr>Upphandling!Tulostusalue</vt:lpstr>
      <vt:lpstr>'Åtgärdernas typer och teman'!Tulostusalue</vt:lpstr>
      <vt:lpstr>Överföringsmottagare!Tulostusalue</vt:lpstr>
      <vt:lpstr>'Övriga projektkostnader'!Tulostusalue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Remes Alpo SM</cp:lastModifiedBy>
  <cp:lastPrinted>2021-11-09T06:46:18Z</cp:lastPrinted>
  <dcterms:created xsi:type="dcterms:W3CDTF">2005-12-19T10:09:56Z</dcterms:created>
  <dcterms:modified xsi:type="dcterms:W3CDTF">2022-09-23T06:59:19Z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