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drawings/drawing3.xml" ContentType="application/vnd.openxmlformats-officedocument.drawing+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drawings/drawing4.xml" ContentType="application/vnd.openxmlformats-officedocument.drawing+xml"/>
  <Override PartName="/xl/ctrlProps/ctrlProp26.xml" ContentType="application/vnd.ms-excel.controlproperties+xml"/>
  <Override PartName="/xl/drawings/drawing5.xml" ContentType="application/vnd.openxmlformats-officedocument.drawing+xml"/>
  <Override PartName="/xl/ctrlProps/ctrlProp27.xml" ContentType="application/vnd.ms-excel.controlproperties+xml"/>
  <Override PartName="/xl/drawings/drawing6.xml" ContentType="application/vnd.openxmlformats-officedocument.drawing+xml"/>
  <Override PartName="/xl/ctrlProps/ctrlProp28.xml" ContentType="application/vnd.ms-excel.controlproperties+xml"/>
  <Override PartName="/xl/drawings/drawing7.xml" ContentType="application/vnd.openxmlformats-officedocument.drawing+xml"/>
  <Override PartName="/xl/ctrlProps/ctrlProp29.xml" ContentType="application/vnd.ms-excel.controlproperties+xml"/>
  <Override PartName="/xl/drawings/drawing8.xml" ContentType="application/vnd.openxmlformats-officedocument.drawing+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drawings/drawing9.xml" ContentType="application/vnd.openxmlformats-officedocument.drawing+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showInkAnnotation="0" updateLinks="never" codeName="TämäTyökirja"/>
  <mc:AlternateContent xmlns:mc="http://schemas.openxmlformats.org/markup-compatibility/2006">
    <mc:Choice Requires="x15">
      <x15ac:absPath xmlns:x15ac="http://schemas.microsoft.com/office/spreadsheetml/2010/11/ac" url="L:\"/>
    </mc:Choice>
  </mc:AlternateContent>
  <xr:revisionPtr revIDLastSave="0" documentId="8_{65C468FB-DD1B-4199-AF87-189F545E998E}" xr6:coauthVersionLast="36" xr6:coauthVersionMax="36" xr10:uidLastSave="{00000000-0000-0000-0000-000000000000}"/>
  <bookViews>
    <workbookView xWindow="0" yWindow="0" windowWidth="17250" windowHeight="4670" tabRatio="825" xr2:uid="{00000000-000D-0000-FFFF-FFFF00000000}"/>
  </bookViews>
  <sheets>
    <sheet name="Börja här" sheetId="131" r:id="rId1"/>
    <sheet name="Sökandens uppgifter" sheetId="1" r:id="rId2"/>
    <sheet name="EU-finansiering 3 år" sheetId="99" r:id="rId3"/>
    <sheet name="Överföringsmottagare" sheetId="130" r:id="rId4"/>
    <sheet name="Samarbetsaktörer" sheetId="101" r:id="rId5"/>
    <sheet name="Plan" sheetId="123" r:id="rId6"/>
    <sheet name="Åtgärdernas typer och teman" sheetId="90" r:id="rId7"/>
    <sheet name="Indikatorer SM 1" sheetId="126" r:id="rId8"/>
    <sheet name="Indikatorer SM 2" sheetId="127" r:id="rId9"/>
    <sheet name="Indikatorer SM 3" sheetId="133" r:id="rId10"/>
    <sheet name="Horisontella principer" sheetId="119" r:id="rId11"/>
    <sheet name="Upphandling" sheetId="132" r:id="rId12"/>
    <sheet name="Grundläggande information om bu" sheetId="125" r:id="rId13"/>
    <sheet name="Faktisk lönekostnad" sheetId="17" r:id="rId14"/>
    <sheet name="Lönekostnadernas enhetskostnade" sheetId="128" r:id="rId15"/>
    <sheet name="Kostnadskalkyl" sheetId="122" r:id="rId16"/>
    <sheet name="Metadata (dold)" sheetId="86" state="hidden" r:id="rId17"/>
    <sheet name="Finansiering" sheetId="109" r:id="rId18"/>
    <sheet name="EU-finansieringsandel" sheetId="110" r:id="rId19"/>
    <sheet name="Förskott" sheetId="26" r:id="rId20"/>
    <sheet name="Underskrift" sheetId="134" r:id="rId21"/>
  </sheets>
  <externalReferences>
    <externalReference r:id="rId22"/>
    <externalReference r:id="rId23"/>
    <externalReference r:id="rId24"/>
    <externalReference r:id="rId25"/>
    <externalReference r:id="rId26"/>
    <externalReference r:id="rId27"/>
    <externalReference r:id="rId28"/>
    <externalReference r:id="rId29"/>
  </externalReferences>
  <definedNames>
    <definedName name="_jotain">[1]Suunnitelma!#REF!</definedName>
    <definedName name="N_Ajanjakso1" localSheetId="3">#REF!</definedName>
    <definedName name="N_Ajanjakso1">'Sökandens uppgifter'!$E$18</definedName>
    <definedName name="N_Ajanjakso2" localSheetId="3">#REF!</definedName>
    <definedName name="N_Ajanjakso2">'Sökandens uppgifter'!$E$22</definedName>
    <definedName name="N_Ajanjakso3" localSheetId="3">#REF!</definedName>
    <definedName name="N_Ajanjakso3">'Sökandens uppgifter'!$E$32</definedName>
    <definedName name="N_Ajanjakso4" localSheetId="3">#REF!</definedName>
    <definedName name="N_Ajanjakso4">'Sökandens uppgifter'!$E$36</definedName>
    <definedName name="N_Aloituspvm" localSheetId="0">#REF!</definedName>
    <definedName name="N_Aloituspvm" localSheetId="5">Plan!$C$16</definedName>
    <definedName name="N_Aloituspvm" localSheetId="3">#REF!</definedName>
    <definedName name="N_Aloituspvm">#REF!</definedName>
    <definedName name="N_EiTulosteta" localSheetId="17">Finansiering!$J$19</definedName>
    <definedName name="N_EiTulosteta" localSheetId="14">"Yksinkertaistettu palkkakust.!1713"</definedName>
    <definedName name="N_EiTulosteta" localSheetId="5">Plan!$K$75</definedName>
    <definedName name="N_Erityistavoite" localSheetId="0">#REF!</definedName>
    <definedName name="N_Erityistavoite" localSheetId="12">[2]Suunnitelma!#REF!</definedName>
    <definedName name="N_Erityistavoite" localSheetId="7">[3]Suunnitelma!#REF!</definedName>
    <definedName name="N_Erityistavoite" localSheetId="8">[3]Suunnitelma!#REF!</definedName>
    <definedName name="N_Erityistavoite" localSheetId="9">[3]Suunnitelma!#REF!</definedName>
    <definedName name="N_Erityistavoite" localSheetId="15">#REF!</definedName>
    <definedName name="N_Erityistavoite" localSheetId="14">[4]Suunnitelma!#REF!</definedName>
    <definedName name="N_Erityistavoite" localSheetId="5">Plan!#REF!</definedName>
    <definedName name="N_Erityistavoite" localSheetId="20">[5]Suunnitelma!#REF!</definedName>
    <definedName name="N_Erityistavoite" localSheetId="11">[2]Suunnitelma!#REF!</definedName>
    <definedName name="N_Erityistavoite" localSheetId="3">#REF!</definedName>
    <definedName name="N_Erityistavoite">#REF!</definedName>
    <definedName name="N_EUrahoitusosuus" localSheetId="0">#REF!</definedName>
    <definedName name="N_EUrahoitusosuus" localSheetId="12">'Grundläggande information om bu'!#REF!</definedName>
    <definedName name="N_EUrahoitusosuus" localSheetId="7">'[3]Budjetin perustiedot'!#REF!</definedName>
    <definedName name="N_EUrahoitusosuus" localSheetId="8">'[3]Budjetin perustiedot'!#REF!</definedName>
    <definedName name="N_EUrahoitusosuus" localSheetId="9">'[3]Budjetin perustiedot'!#REF!</definedName>
    <definedName name="N_EUrahoitusosuus" localSheetId="15">#REF!</definedName>
    <definedName name="N_EUrahoitusosuus" localSheetId="14">'[4]Budjetin perustiedot'!#REF!</definedName>
    <definedName name="N_EUrahoitusosuus" localSheetId="5">#REF!</definedName>
    <definedName name="N_EUrahoitusosuus" localSheetId="20">'[5]Budjetin perustiedot'!#REF!</definedName>
    <definedName name="N_EUrahoitusosuus" localSheetId="11">'[2]Budjetin perustiedot'!#REF!</definedName>
    <definedName name="N_EUrahoitusosuus" localSheetId="3">#REF!</definedName>
    <definedName name="N_EUrahoitusosuus">#REF!</definedName>
    <definedName name="N_EUrahoitustieto" localSheetId="0">'Sökandens uppgifter'!$B$41</definedName>
    <definedName name="N_EUrahoitustieto" localSheetId="12">'[2]Hakijan tiedot'!$B$40</definedName>
    <definedName name="N_EUrahoitustieto" localSheetId="7">'[3]Hakijan tiedot'!$B$40</definedName>
    <definedName name="N_EUrahoitustieto" localSheetId="8">'[3]Hakijan tiedot'!$B$40</definedName>
    <definedName name="N_EUrahoitustieto" localSheetId="9">'[3]Hakijan tiedot'!$B$40</definedName>
    <definedName name="N_EUrahoitustieto" localSheetId="15">#REF!</definedName>
    <definedName name="N_EUrahoitustieto" localSheetId="14">'[4]Hakijan tiedot'!$B$40</definedName>
    <definedName name="N_EUrahoitustieto" localSheetId="5">#REF!</definedName>
    <definedName name="N_EUrahoitustieto" localSheetId="20">'[5]Hakijan tiedot'!$B$40</definedName>
    <definedName name="N_EUrahoitustieto" localSheetId="11">'[2]Hakijan tiedot'!$B$40</definedName>
    <definedName name="N_EUrahoitustieto" localSheetId="3">'Sökandens uppgifter'!$B$41</definedName>
    <definedName name="N_EUrahoitustieto">'Sökandens uppgifter'!$B$41</definedName>
    <definedName name="N_HakijanNimi" localSheetId="12">'[2]Hakijan tiedot'!$B$50</definedName>
    <definedName name="N_HakijanNimi" localSheetId="7">'[3]Hakijan tiedot'!$B$50</definedName>
    <definedName name="N_HakijanNimi" localSheetId="8">'[3]Hakijan tiedot'!$B$50</definedName>
    <definedName name="N_HakijanNimi" localSheetId="9">'[3]Hakijan tiedot'!$B$51</definedName>
    <definedName name="N_HakijanNimi" localSheetId="15">#REF!</definedName>
    <definedName name="N_HakijanNimi" localSheetId="5">#REF!</definedName>
    <definedName name="N_HakijanNimi" localSheetId="11">'[2]Hakijan tiedot'!$B$50</definedName>
    <definedName name="N_HakijanNimi" localSheetId="3">#REF!</definedName>
    <definedName name="N_HakijanNimi">'Sökandens uppgifter'!$B$51</definedName>
    <definedName name="N_HakijanNimiEN" localSheetId="3">#REF!</definedName>
    <definedName name="N_HakijanNimiEN">'Sökandens uppgifter'!$B$53</definedName>
    <definedName name="N_hankintojenohjeteksti" localSheetId="0">#REF!</definedName>
    <definedName name="N_hankintojenohjeteksti" localSheetId="12">#REF!</definedName>
    <definedName name="N_hankintojenohjeteksti" localSheetId="7">#REF!</definedName>
    <definedName name="N_hankintojenohjeteksti" localSheetId="8">#REF!</definedName>
    <definedName name="N_hankintojenohjeteksti" localSheetId="9">#REF!</definedName>
    <definedName name="N_hankintojenohjeteksti" localSheetId="15">#REF!</definedName>
    <definedName name="N_hankintojenohjeteksti" localSheetId="14">#REF!</definedName>
    <definedName name="N_hankintojenohjeteksti" localSheetId="5">#REF!</definedName>
    <definedName name="N_hankintojenohjeteksti" localSheetId="20">#REF!</definedName>
    <definedName name="N_hankintojenohjeteksti" localSheetId="11">Upphandling!#REF!</definedName>
    <definedName name="N_hankintojenohjeteksti" localSheetId="3">#REF!</definedName>
    <definedName name="N_hankintojenohjeteksti">#REF!</definedName>
    <definedName name="N_HankkeenNimi" localSheetId="0">#REF!</definedName>
    <definedName name="N_HankkeenNimi" localSheetId="12">[2]Suunnitelma!$C$10</definedName>
    <definedName name="N_HankkeenNimi" localSheetId="7">[3]Suunnitelma!$C$29</definedName>
    <definedName name="N_HankkeenNimi" localSheetId="8">[3]Suunnitelma!$C$29</definedName>
    <definedName name="N_HankkeenNimi" localSheetId="9">[3]Suunnitelma!$C$29</definedName>
    <definedName name="N_HankkeenNimi" localSheetId="15">#REF!</definedName>
    <definedName name="N_HankkeenNimi" localSheetId="5">Plan!$C$10</definedName>
    <definedName name="N_HankkeenNimi" localSheetId="11">[2]Suunnitelma!$C$10</definedName>
    <definedName name="N_HankkeenNimi" localSheetId="3">#REF!</definedName>
    <definedName name="N_HankkeenNimi">#REF!</definedName>
    <definedName name="N_HankkeenNimiEN" localSheetId="0">#REF!</definedName>
    <definedName name="N_HankkeenNimiEN" localSheetId="5">Plan!$C$13</definedName>
    <definedName name="N_HankkeenNimiEN" localSheetId="3">#REF!</definedName>
    <definedName name="N_HankkeenNimiEN">#REF!</definedName>
    <definedName name="N_Henkilöstökustannusmalli" localSheetId="0">#REF!</definedName>
    <definedName name="N_Henkilöstökustannusmalli" localSheetId="12">'Grundläggande information om bu'!$B$8</definedName>
    <definedName name="N_Henkilöstökustannusmalli" localSheetId="9">#REF!</definedName>
    <definedName name="N_Henkilöstökustannusmalli" localSheetId="11">#REF!</definedName>
    <definedName name="N_Henkilöstökustannusmalli" localSheetId="3">#REF!</definedName>
    <definedName name="N_Henkilöstökustannusmalli">#REF!</definedName>
    <definedName name="N_Jatkuvuus" localSheetId="0">#REF!</definedName>
    <definedName name="N_Jatkuvuus" localSheetId="12">[2]Suunnitelma!#REF!</definedName>
    <definedName name="N_Jatkuvuus" localSheetId="7">[6]Suunnitelma!#REF!</definedName>
    <definedName name="N_Jatkuvuus" localSheetId="8">[6]Suunnitelma!#REF!</definedName>
    <definedName name="N_Jatkuvuus" localSheetId="15">#REF!</definedName>
    <definedName name="N_Jatkuvuus" localSheetId="5">Plan!#REF!</definedName>
    <definedName name="N_Jatkuvuus" localSheetId="11">[2]Suunnitelma!#REF!</definedName>
    <definedName name="N_Jatkuvuus" localSheetId="3">#REF!</definedName>
    <definedName name="N_Jatkuvuus">#REF!</definedName>
    <definedName name="N_JärjestönRekisteröintinumero" localSheetId="0">'Sökandens uppgifter'!#REF!</definedName>
    <definedName name="N_JärjestönRekisteröintinumero" localSheetId="3">'Sökandens uppgifter'!#REF!</definedName>
    <definedName name="N_JärjestönRekisteröintinumero">'Sökandens uppgifter'!#REF!</definedName>
    <definedName name="N_JärjestönRekisteröintipäivä" localSheetId="0">'Sökandens uppgifter'!#REF!</definedName>
    <definedName name="N_JärjestönRekisteröintipäivä" localSheetId="3">'Sökandens uppgifter'!#REF!</definedName>
    <definedName name="N_JärjestönRekisteröintipäivä">'Sökandens uppgifter'!#REF!</definedName>
    <definedName name="N_Katuosoite" localSheetId="3">#REF!</definedName>
    <definedName name="N_Katuosoite">'Sökandens uppgifter'!$B$57</definedName>
    <definedName name="N_Kohdealue" localSheetId="0">#REF!</definedName>
    <definedName name="N_Kohdealue" localSheetId="12">[2]Suunnitelma!#REF!</definedName>
    <definedName name="N_Kohdealue" localSheetId="7">[3]Suunnitelma!#REF!</definedName>
    <definedName name="N_Kohdealue" localSheetId="8">[3]Suunnitelma!#REF!</definedName>
    <definedName name="N_Kohdealue" localSheetId="9">[3]Suunnitelma!#REF!</definedName>
    <definedName name="N_Kohdealue" localSheetId="15">#REF!</definedName>
    <definedName name="N_Kohdealue" localSheetId="5">Plan!#REF!</definedName>
    <definedName name="N_Kohdealue" localSheetId="11">[2]Suunnitelma!#REF!</definedName>
    <definedName name="N_Kohdealue" localSheetId="3">#REF!</definedName>
    <definedName name="N_Kohdealue">#REF!</definedName>
    <definedName name="N_kohdealue_bmvi" localSheetId="0">[1]Suunnitelma!#REF!</definedName>
    <definedName name="N_kohdealue_bmvi">[1]Suunnitelma!#REF!</definedName>
    <definedName name="N_Kohderyhmä" localSheetId="0">#REF!</definedName>
    <definedName name="N_Kohderyhmä" localSheetId="12">[2]Suunnitelma!#REF!</definedName>
    <definedName name="N_Kohderyhmä" localSheetId="7">[3]Suunnitelma!#REF!</definedName>
    <definedName name="N_Kohderyhmä" localSheetId="8">[3]Suunnitelma!#REF!</definedName>
    <definedName name="N_Kohderyhmä" localSheetId="9">[3]Suunnitelma!#REF!</definedName>
    <definedName name="N_Kohderyhmä" localSheetId="15">#REF!</definedName>
    <definedName name="N_Kohderyhmä" localSheetId="5">Plan!#REF!</definedName>
    <definedName name="N_Kohderyhmä" localSheetId="11">[2]Suunnitelma!#REF!</definedName>
    <definedName name="N_Kohderyhmä" localSheetId="3">#REF!</definedName>
    <definedName name="N_Kohderyhmä">#REF!</definedName>
    <definedName name="N_KorotettuPerustelut" localSheetId="0">#REF!</definedName>
    <definedName name="N_KorotettuPerustelut" localSheetId="12">[2]Suunnitelma!#REF!</definedName>
    <definedName name="N_KorotettuPerustelut" localSheetId="7">[6]Suunnitelma!#REF!</definedName>
    <definedName name="N_KorotettuPerustelut" localSheetId="8">[6]Suunnitelma!#REF!</definedName>
    <definedName name="N_KorotettuPerustelut" localSheetId="15">#REF!</definedName>
    <definedName name="N_KorotettuPerustelut" localSheetId="5">Plan!#REF!</definedName>
    <definedName name="N_KorotettuPerustelut" localSheetId="11">[2]Suunnitelma!#REF!</definedName>
    <definedName name="N_KorotettuPerustelut" localSheetId="3">#REF!</definedName>
    <definedName name="N_KorotettuPerustelut">#REF!</definedName>
    <definedName name="N_Kotisivu" localSheetId="3">#REF!</definedName>
    <definedName name="N_Kotisivu">'Sökandens uppgifter'!$G$62</definedName>
    <definedName name="N_Kustannusarviolisätiedot" localSheetId="0">#REF!</definedName>
    <definedName name="N_Kustannusarviolisätiedot" localSheetId="12">'Grundläggande information om bu'!$B$12</definedName>
    <definedName name="N_Kustannusarviolisätiedot" localSheetId="7">'[3]Budjetin perustiedot'!$B$16</definedName>
    <definedName name="N_Kustannusarviolisätiedot" localSheetId="8">'[3]Budjetin perustiedot'!$B$16</definedName>
    <definedName name="N_Kustannusarviolisätiedot" localSheetId="9">'[3]Budjetin perustiedot'!$B$19</definedName>
    <definedName name="N_Kustannusarviolisätiedot" localSheetId="15">#REF!</definedName>
    <definedName name="N_Kustannusarviolisätiedot" localSheetId="14">'[4]Budjetin perustiedot'!$B$21</definedName>
    <definedName name="N_Kustannusarviolisätiedot" localSheetId="5">#REF!</definedName>
    <definedName name="N_Kustannusarviolisätiedot" localSheetId="20">'[5]Budjetin perustiedot'!$B$21</definedName>
    <definedName name="N_Kustannusarviolisätiedot" localSheetId="11">'[2]Budjetin perustiedot'!$B$12</definedName>
    <definedName name="N_Kustannusarviolisätiedot" localSheetId="3">#REF!</definedName>
    <definedName name="N_Kustannusarviolisätiedot">#REF!</definedName>
    <definedName name="N_Kustannusmalli" localSheetId="0">#REF!</definedName>
    <definedName name="N_Kustannusmalli" localSheetId="12">'Grundläggande information om bu'!#REF!</definedName>
    <definedName name="N_Kustannusmalli" localSheetId="7">'[6]Budjetin perustiedot'!#REF!</definedName>
    <definedName name="N_Kustannusmalli" localSheetId="8">'[6]Budjetin perustiedot'!#REF!</definedName>
    <definedName name="N_Kustannusmalli" localSheetId="9">#REF!</definedName>
    <definedName name="N_Kustannusmalli" localSheetId="15">#REF!</definedName>
    <definedName name="N_Kustannusmalli" localSheetId="5">#REF!</definedName>
    <definedName name="N_Kustannusmalli" localSheetId="11">'[2]Budjetin perustiedot'!#REF!</definedName>
    <definedName name="N_Kustannusmalli" localSheetId="3">#REF!</definedName>
    <definedName name="N_Kustannusmalli">#REF!</definedName>
    <definedName name="N_KäynnistysPerustelut" localSheetId="0">#REF!</definedName>
    <definedName name="N_KäynnistysPerustelut" localSheetId="5">Plan!$C$23</definedName>
    <definedName name="N_KäynnistysPerustelut" localSheetId="3">#REF!</definedName>
    <definedName name="N_KäynnistysPerustelut">#REF!</definedName>
    <definedName name="N_Lopetuspvm" localSheetId="0">#REF!</definedName>
    <definedName name="N_Lopetuspvm" localSheetId="5">Plan!$C$19</definedName>
    <definedName name="N_Lopetuspvm" localSheetId="3">#REF!</definedName>
    <definedName name="N_Lopetuspvm">#REF!</definedName>
    <definedName name="N_Ohjausryhmä" localSheetId="0">'Sökandens uppgifter'!#REF!</definedName>
    <definedName name="N_Ohjausryhmä" localSheetId="3">'Sökandens uppgifter'!#REF!</definedName>
    <definedName name="N_Ohjausryhmä">'Sökandens uppgifter'!#REF!</definedName>
    <definedName name="N_OmarahoitusYhteensä" localSheetId="0">Finansiering!#REF!</definedName>
    <definedName name="N_OmarahoitusYhteensä" localSheetId="12">[2]Rahoitus!#REF!</definedName>
    <definedName name="N_OmarahoitusYhteensä" localSheetId="7">[6]Rahoitus!#REF!</definedName>
    <definedName name="N_OmarahoitusYhteensä" localSheetId="8">[6]Rahoitus!#REF!</definedName>
    <definedName name="N_OmarahoitusYhteensä" localSheetId="15">#REF!</definedName>
    <definedName name="N_OmarahoitusYhteensä" localSheetId="5">#REF!</definedName>
    <definedName name="N_OmarahoitusYhteensä" localSheetId="11">[2]Rahoitus!#REF!</definedName>
    <definedName name="N_OmarahoitusYhteensä" localSheetId="3">Finansiering!#REF!</definedName>
    <definedName name="N_OmarahoitusYhteensä">Finansiering!#REF!</definedName>
    <definedName name="N_Postinumero" localSheetId="3">#REF!</definedName>
    <definedName name="N_Postinumero">'Sökandens uppgifter'!$B$59</definedName>
    <definedName name="N_Postitoimipaikka" localSheetId="3">#REF!</definedName>
    <definedName name="N_Postitoimipaikka">'Sökandens uppgifter'!$G$59</definedName>
    <definedName name="N_Päämäärä" localSheetId="0">#REF!</definedName>
    <definedName name="N_Päämäärä" localSheetId="12">[2]Suunnitelma!#REF!</definedName>
    <definedName name="N_Päämäärä" localSheetId="7">[6]Suunnitelma!#REF!</definedName>
    <definedName name="N_Päämäärä" localSheetId="8">[6]Suunnitelma!#REF!</definedName>
    <definedName name="N_Päämäärä" localSheetId="15">#REF!</definedName>
    <definedName name="N_Päämäärä" localSheetId="5">Plan!#REF!</definedName>
    <definedName name="N_Päämäärä" localSheetId="11">[2]Suunnitelma!#REF!</definedName>
    <definedName name="N_Päämäärä" localSheetId="3">#REF!</definedName>
    <definedName name="N_Päämäärä">#REF!</definedName>
    <definedName name="N_Rahoituksenmäärä1" localSheetId="3">#REF!</definedName>
    <definedName name="N_Rahoituksenmäärä1">'Sökandens uppgifter'!$E$19</definedName>
    <definedName name="N_Rahoituksenmäärä2" localSheetId="3">#REF!</definedName>
    <definedName name="N_Rahoituksenmäärä2">'Sökandens uppgifter'!$E$23</definedName>
    <definedName name="N_Rahoituksenmäärä3" localSheetId="3">#REF!</definedName>
    <definedName name="N_Rahoituksenmäärä3">'Sökandens uppgifter'!$E$33</definedName>
    <definedName name="N_Rahoituksenmäärä4" localSheetId="3">#REF!</definedName>
    <definedName name="N_Rahoituksenmäärä4">'Sökandens uppgifter'!$E$37</definedName>
    <definedName name="N_Rahoituslähde1" localSheetId="3">#REF!</definedName>
    <definedName name="N_Rahoituslähde1">'Sökandens uppgifter'!$E$17</definedName>
    <definedName name="N_Rahoituslähde2" localSheetId="3">#REF!</definedName>
    <definedName name="N_Rahoituslähde2">'Sökandens uppgifter'!$E$21</definedName>
    <definedName name="N_Rahoituslähde3" localSheetId="3">#REF!</definedName>
    <definedName name="N_Rahoituslähde3">'Sökandens uppgifter'!$E$31</definedName>
    <definedName name="N_Rahoituslähde4" localSheetId="3">#REF!</definedName>
    <definedName name="N_Rahoituslähde4">'Sökandens uppgifter'!$E$35</definedName>
    <definedName name="N_Riskiarvio" localSheetId="0">#REF!</definedName>
    <definedName name="N_Riskiarvio" localSheetId="12">[2]Suunnitelma!#REF!</definedName>
    <definedName name="N_Riskiarvio" localSheetId="7">[6]Suunnitelma!#REF!</definedName>
    <definedName name="N_Riskiarvio" localSheetId="8">[6]Suunnitelma!#REF!</definedName>
    <definedName name="N_Riskiarvio" localSheetId="9">[7]Suunnitelma!#REF!</definedName>
    <definedName name="N_Riskiarvio" localSheetId="15">#REF!</definedName>
    <definedName name="N_Riskiarvio" localSheetId="5">Plan!#REF!</definedName>
    <definedName name="N_Riskiarvio" localSheetId="11">[2]Suunnitelma!#REF!</definedName>
    <definedName name="N_Riskiarvio" localSheetId="3">#REF!</definedName>
    <definedName name="N_Riskiarvio">#REF!</definedName>
    <definedName name="N_Sisällysluettelo" localSheetId="0">'Börja här'!#REF!</definedName>
    <definedName name="N_Sisällysluettelo" localSheetId="12">'[2]Aloita tästä'!#REF!</definedName>
    <definedName name="N_Sisällysluettelo" localSheetId="7">'[3]Aloita tästä'!#REF!</definedName>
    <definedName name="N_Sisällysluettelo" localSheetId="8">'[3]Aloita tästä'!#REF!</definedName>
    <definedName name="N_Sisällysluettelo" localSheetId="9">'[3]Aloita tästä'!#REF!</definedName>
    <definedName name="N_Sisällysluettelo" localSheetId="15">#REF!</definedName>
    <definedName name="N_Sisällysluettelo" localSheetId="14">'[4]Aloita tästä'!#REF!</definedName>
    <definedName name="N_Sisällysluettelo" localSheetId="5">#REF!</definedName>
    <definedName name="N_Sisällysluettelo" localSheetId="20">'[5]Aloita tästä'!#REF!</definedName>
    <definedName name="N_Sisällysluettelo" localSheetId="11">'[2]Aloita tästä'!#REF!</definedName>
    <definedName name="N_Sisällysluettelo" localSheetId="3">'[8]Aloita tästä'!#REF!</definedName>
    <definedName name="N_Sisällysluettelo">'[8]Aloita tästä'!#REF!</definedName>
    <definedName name="N_SisältääköArvonlisäveroa" localSheetId="0">#REF!</definedName>
    <definedName name="N_SisältääköArvonlisäveroa" localSheetId="12">'Grundläggande information om bu'!$C$4</definedName>
    <definedName name="N_SisältääköArvonlisäveroa" localSheetId="9">#REF!</definedName>
    <definedName name="N_SisältääköArvonlisäveroa" localSheetId="11">#REF!</definedName>
    <definedName name="N_SisältääköArvonlisäveroa" localSheetId="3">#REF!</definedName>
    <definedName name="N_SisältääköArvonlisäveroa">#REF!</definedName>
    <definedName name="N_Sähköposti" localSheetId="3">#REF!</definedName>
    <definedName name="N_Sähköposti">'Sökandens uppgifter'!$B$62</definedName>
    <definedName name="N_TaustatilanneTarve" localSheetId="0">#REF!</definedName>
    <definedName name="N_TaustatilanneTarve" localSheetId="5">Plan!$C$30</definedName>
    <definedName name="N_TaustatilanneTarve" localSheetId="3">#REF!</definedName>
    <definedName name="N_TaustatilanneTarve">#REF!</definedName>
    <definedName name="N_Tavoite1" localSheetId="0">#REF!</definedName>
    <definedName name="N_Tavoite1" localSheetId="5">Plan!$C$38</definedName>
    <definedName name="N_Tavoite1" localSheetId="3">#REF!</definedName>
    <definedName name="N_Tavoite1">#REF!</definedName>
    <definedName name="N_Tavoite1Toiminto1" localSheetId="0">#REF!</definedName>
    <definedName name="N_Tavoite1Toiminto1" localSheetId="12">[2]Suunnitelma!#REF!</definedName>
    <definedName name="N_Tavoite1Toiminto1" localSheetId="7">[6]Suunnitelma!#REF!</definedName>
    <definedName name="N_Tavoite1Toiminto1" localSheetId="8">[6]Suunnitelma!#REF!</definedName>
    <definedName name="N_Tavoite1Toiminto1" localSheetId="15">#REF!</definedName>
    <definedName name="N_Tavoite1Toiminto1" localSheetId="5">Plan!#REF!</definedName>
    <definedName name="N_Tavoite1Toiminto1" localSheetId="11">[2]Suunnitelma!#REF!</definedName>
    <definedName name="N_Tavoite1Toiminto1" localSheetId="3">#REF!</definedName>
    <definedName name="N_Tavoite1Toiminto1">#REF!</definedName>
    <definedName name="N_Tavoite1Toiminto1Kuvaus" localSheetId="0">#REF!</definedName>
    <definedName name="N_Tavoite1Toiminto1Kuvaus" localSheetId="9">[7]Suunnitelma!#REF!</definedName>
    <definedName name="N_Tavoite1Toiminto1Kuvaus" localSheetId="5">Plan!$C$43</definedName>
    <definedName name="N_Tavoite1Toiminto1Kuvaus" localSheetId="11">[7]Suunnitelma!#REF!</definedName>
    <definedName name="N_Tavoite1Toiminto1Kuvaus" localSheetId="3">#REF!</definedName>
    <definedName name="N_Tavoite1Toiminto1Kuvaus">#REF!</definedName>
    <definedName name="N_Tavoite1Toiminto1Tulostavoite" localSheetId="0">#REF!</definedName>
    <definedName name="N_Tavoite1Toiminto1Tulostavoite" localSheetId="12">[2]Suunnitelma!#REF!</definedName>
    <definedName name="N_Tavoite1Toiminto1Tulostavoite" localSheetId="7">[6]Suunnitelma!#REF!</definedName>
    <definedName name="N_Tavoite1Toiminto1Tulostavoite" localSheetId="8">[6]Suunnitelma!#REF!</definedName>
    <definedName name="N_Tavoite1Toiminto1Tulostavoite" localSheetId="15">#REF!</definedName>
    <definedName name="N_Tavoite1Toiminto1Tulostavoite" localSheetId="5">Plan!#REF!</definedName>
    <definedName name="N_Tavoite1Toiminto1Tulostavoite" localSheetId="11">[2]Suunnitelma!#REF!</definedName>
    <definedName name="N_Tavoite1Toiminto1Tulostavoite" localSheetId="3">#REF!</definedName>
    <definedName name="N_Tavoite1Toiminto1Tulostavoite">#REF!</definedName>
    <definedName name="N_Tavoite1Toiminto2" localSheetId="0">#REF!</definedName>
    <definedName name="N_Tavoite1Toiminto2" localSheetId="12">[2]Suunnitelma!#REF!</definedName>
    <definedName name="N_Tavoite1Toiminto2" localSheetId="7">[6]Suunnitelma!#REF!</definedName>
    <definedName name="N_Tavoite1Toiminto2" localSheetId="8">[6]Suunnitelma!#REF!</definedName>
    <definedName name="N_Tavoite1Toiminto2" localSheetId="15">#REF!</definedName>
    <definedName name="N_Tavoite1Toiminto2" localSheetId="5">Plan!#REF!</definedName>
    <definedName name="N_Tavoite1Toiminto2" localSheetId="11">[2]Suunnitelma!#REF!</definedName>
    <definedName name="N_Tavoite1Toiminto2" localSheetId="3">#REF!</definedName>
    <definedName name="N_Tavoite1Toiminto2">#REF!</definedName>
    <definedName name="N_Tavoite1Toiminto2Kuvaus" localSheetId="0">#REF!</definedName>
    <definedName name="N_Tavoite1Toiminto2Kuvaus" localSheetId="12">[2]Suunnitelma!#REF!</definedName>
    <definedName name="N_Tavoite1Toiminto2Kuvaus" localSheetId="7">[6]Suunnitelma!#REF!</definedName>
    <definedName name="N_Tavoite1Toiminto2Kuvaus" localSheetId="8">[6]Suunnitelma!#REF!</definedName>
    <definedName name="N_Tavoite1Toiminto2Kuvaus" localSheetId="15">#REF!</definedName>
    <definedName name="N_Tavoite1Toiminto2Kuvaus" localSheetId="5">Plan!#REF!</definedName>
    <definedName name="N_Tavoite1Toiminto2Kuvaus" localSheetId="11">[2]Suunnitelma!#REF!</definedName>
    <definedName name="N_Tavoite1Toiminto2Kuvaus" localSheetId="3">#REF!</definedName>
    <definedName name="N_Tavoite1Toiminto2Kuvaus">#REF!</definedName>
    <definedName name="N_Tavoite1Toiminto2Tulostavoite" localSheetId="0">#REF!</definedName>
    <definedName name="N_Tavoite1Toiminto2Tulostavoite" localSheetId="12">[2]Suunnitelma!#REF!</definedName>
    <definedName name="N_Tavoite1Toiminto2Tulostavoite" localSheetId="7">[6]Suunnitelma!#REF!</definedName>
    <definedName name="N_Tavoite1Toiminto2Tulostavoite" localSheetId="8">[6]Suunnitelma!#REF!</definedName>
    <definedName name="N_Tavoite1Toiminto2Tulostavoite" localSheetId="9">[7]Suunnitelma!#REF!</definedName>
    <definedName name="N_Tavoite1Toiminto2Tulostavoite" localSheetId="15">#REF!</definedName>
    <definedName name="N_Tavoite1Toiminto2Tulostavoite" localSheetId="5">Plan!#REF!</definedName>
    <definedName name="N_Tavoite1Toiminto2Tulostavoite" localSheetId="11">[2]Suunnitelma!#REF!</definedName>
    <definedName name="N_Tavoite1Toiminto2Tulostavoite" localSheetId="3">#REF!</definedName>
    <definedName name="N_Tavoite1Toiminto2Tulostavoite">#REF!</definedName>
    <definedName name="N_Tavoite1Toiminto3" localSheetId="0">#REF!</definedName>
    <definedName name="N_Tavoite1Toiminto3" localSheetId="12">[2]Suunnitelma!#REF!</definedName>
    <definedName name="N_Tavoite1Toiminto3" localSheetId="7">[3]Suunnitelma!#REF!</definedName>
    <definedName name="N_Tavoite1Toiminto3" localSheetId="8">[3]Suunnitelma!#REF!</definedName>
    <definedName name="N_Tavoite1Toiminto3" localSheetId="9">[3]Suunnitelma!#REF!</definedName>
    <definedName name="N_Tavoite1Toiminto3" localSheetId="15">#REF!</definedName>
    <definedName name="N_Tavoite1Toiminto3" localSheetId="14">[4]Suunnitelma!#REF!</definedName>
    <definedName name="N_Tavoite1Toiminto3" localSheetId="5">Plan!#REF!</definedName>
    <definedName name="N_Tavoite1Toiminto3" localSheetId="20">[5]Suunnitelma!#REF!</definedName>
    <definedName name="N_Tavoite1Toiminto3" localSheetId="11">[2]Suunnitelma!#REF!</definedName>
    <definedName name="N_Tavoite1Toiminto3" localSheetId="3">#REF!</definedName>
    <definedName name="N_Tavoite1Toiminto3">#REF!</definedName>
    <definedName name="N_Tavoite1Toiminto3Kuvaus" localSheetId="0">#REF!</definedName>
    <definedName name="N_Tavoite1Toiminto3Kuvaus" localSheetId="12">[2]Suunnitelma!#REF!</definedName>
    <definedName name="N_Tavoite1Toiminto3Kuvaus" localSheetId="7">[3]Suunnitelma!#REF!</definedName>
    <definedName name="N_Tavoite1Toiminto3Kuvaus" localSheetId="8">[3]Suunnitelma!#REF!</definedName>
    <definedName name="N_Tavoite1Toiminto3Kuvaus" localSheetId="9">[3]Suunnitelma!#REF!</definedName>
    <definedName name="N_Tavoite1Toiminto3Kuvaus" localSheetId="15">#REF!</definedName>
    <definedName name="N_Tavoite1Toiminto3Kuvaus" localSheetId="14">[4]Suunnitelma!#REF!</definedName>
    <definedName name="N_Tavoite1Toiminto3Kuvaus" localSheetId="5">Plan!#REF!</definedName>
    <definedName name="N_Tavoite1Toiminto3Kuvaus" localSheetId="20">[5]Suunnitelma!#REF!</definedName>
    <definedName name="N_Tavoite1Toiminto3Kuvaus" localSheetId="11">[2]Suunnitelma!#REF!</definedName>
    <definedName name="N_Tavoite1Toiminto3Kuvaus" localSheetId="3">#REF!</definedName>
    <definedName name="N_Tavoite1Toiminto3Kuvaus">#REF!</definedName>
    <definedName name="N_Tavoite1Toiminto3Tulostavoite" localSheetId="0">#REF!</definedName>
    <definedName name="N_Tavoite1Toiminto3Tulostavoite" localSheetId="12">[2]Suunnitelma!#REF!</definedName>
    <definedName name="N_Tavoite1Toiminto3Tulostavoite" localSheetId="7">[3]Suunnitelma!#REF!</definedName>
    <definedName name="N_Tavoite1Toiminto3Tulostavoite" localSheetId="8">[3]Suunnitelma!#REF!</definedName>
    <definedName name="N_Tavoite1Toiminto3Tulostavoite" localSheetId="9">[3]Suunnitelma!#REF!</definedName>
    <definedName name="N_Tavoite1Toiminto3Tulostavoite" localSheetId="15">#REF!</definedName>
    <definedName name="N_Tavoite1Toiminto3Tulostavoite" localSheetId="14">[4]Suunnitelma!#REF!</definedName>
    <definedName name="N_Tavoite1Toiminto3Tulostavoite" localSheetId="5">Plan!#REF!</definedName>
    <definedName name="N_Tavoite1Toiminto3Tulostavoite" localSheetId="20">[5]Suunnitelma!#REF!</definedName>
    <definedName name="N_Tavoite1Toiminto3Tulostavoite" localSheetId="11">[2]Suunnitelma!#REF!</definedName>
    <definedName name="N_Tavoite1Toiminto3Tulostavoite" localSheetId="3">#REF!</definedName>
    <definedName name="N_Tavoite1Toiminto3Tulostavoite">#REF!</definedName>
    <definedName name="N_Tavoite2" localSheetId="0">#REF!</definedName>
    <definedName name="N_Tavoite2" localSheetId="12">[2]Suunnitelma!#REF!</definedName>
    <definedName name="N_Tavoite2" localSheetId="7">[3]Suunnitelma!#REF!</definedName>
    <definedName name="N_Tavoite2" localSheetId="8">[3]Suunnitelma!#REF!</definedName>
    <definedName name="N_Tavoite2" localSheetId="9">[3]Suunnitelma!#REF!</definedName>
    <definedName name="N_Tavoite2" localSheetId="15">#REF!</definedName>
    <definedName name="N_Tavoite2" localSheetId="14">[4]Suunnitelma!#REF!</definedName>
    <definedName name="N_Tavoite2" localSheetId="5">Plan!#REF!</definedName>
    <definedName name="N_Tavoite2" localSheetId="20">[5]Suunnitelma!#REF!</definedName>
    <definedName name="N_Tavoite2" localSheetId="11">[2]Suunnitelma!#REF!</definedName>
    <definedName name="N_Tavoite2" localSheetId="3">#REF!</definedName>
    <definedName name="N_Tavoite2">#REF!</definedName>
    <definedName name="N_Tavoite2Toiminto1" localSheetId="0">#REF!</definedName>
    <definedName name="N_Tavoite2Toiminto1" localSheetId="12">[2]Suunnitelma!#REF!</definedName>
    <definedName name="N_Tavoite2Toiminto1" localSheetId="7">[3]Suunnitelma!#REF!</definedName>
    <definedName name="N_Tavoite2Toiminto1" localSheetId="8">[3]Suunnitelma!#REF!</definedName>
    <definedName name="N_Tavoite2Toiminto1" localSheetId="9">[3]Suunnitelma!#REF!</definedName>
    <definedName name="N_Tavoite2Toiminto1" localSheetId="15">#REF!</definedName>
    <definedName name="N_Tavoite2Toiminto1" localSheetId="14">[4]Suunnitelma!#REF!</definedName>
    <definedName name="N_Tavoite2Toiminto1" localSheetId="5">Plan!#REF!</definedName>
    <definedName name="N_Tavoite2Toiminto1" localSheetId="20">[5]Suunnitelma!#REF!</definedName>
    <definedName name="N_Tavoite2Toiminto1" localSheetId="11">[2]Suunnitelma!#REF!</definedName>
    <definedName name="N_Tavoite2Toiminto1" localSheetId="3">#REF!</definedName>
    <definedName name="N_Tavoite2Toiminto1">#REF!</definedName>
    <definedName name="N_Tavoite2Toiminto1Kuvaus" localSheetId="0">#REF!</definedName>
    <definedName name="N_Tavoite2Toiminto1Kuvaus" localSheetId="12">[2]Suunnitelma!#REF!</definedName>
    <definedName name="N_Tavoite2Toiminto1Kuvaus" localSheetId="7">[3]Suunnitelma!#REF!</definedName>
    <definedName name="N_Tavoite2Toiminto1Kuvaus" localSheetId="8">[3]Suunnitelma!#REF!</definedName>
    <definedName name="N_Tavoite2Toiminto1Kuvaus" localSheetId="9">[3]Suunnitelma!#REF!</definedName>
    <definedName name="N_Tavoite2Toiminto1Kuvaus" localSheetId="15">#REF!</definedName>
    <definedName name="N_Tavoite2Toiminto1Kuvaus" localSheetId="14">[4]Suunnitelma!#REF!</definedName>
    <definedName name="N_Tavoite2Toiminto1Kuvaus" localSheetId="5">Plan!#REF!</definedName>
    <definedName name="N_Tavoite2Toiminto1Kuvaus" localSheetId="20">[5]Suunnitelma!#REF!</definedName>
    <definedName name="N_Tavoite2Toiminto1Kuvaus" localSheetId="11">[2]Suunnitelma!#REF!</definedName>
    <definedName name="N_Tavoite2Toiminto1Kuvaus" localSheetId="3">#REF!</definedName>
    <definedName name="N_Tavoite2Toiminto1Kuvaus">#REF!</definedName>
    <definedName name="N_Tavoite2Toiminto1Tulostavoite" localSheetId="0">#REF!</definedName>
    <definedName name="N_Tavoite2Toiminto1Tulostavoite" localSheetId="12">[2]Suunnitelma!#REF!</definedName>
    <definedName name="N_Tavoite2Toiminto1Tulostavoite" localSheetId="7">[3]Suunnitelma!#REF!</definedName>
    <definedName name="N_Tavoite2Toiminto1Tulostavoite" localSheetId="8">[3]Suunnitelma!#REF!</definedName>
    <definedName name="N_Tavoite2Toiminto1Tulostavoite" localSheetId="9">[3]Suunnitelma!#REF!</definedName>
    <definedName name="N_Tavoite2Toiminto1Tulostavoite" localSheetId="15">#REF!</definedName>
    <definedName name="N_Tavoite2Toiminto1Tulostavoite" localSheetId="14">[4]Suunnitelma!#REF!</definedName>
    <definedName name="N_Tavoite2Toiminto1Tulostavoite" localSheetId="5">Plan!#REF!</definedName>
    <definedName name="N_Tavoite2Toiminto1Tulostavoite" localSheetId="20">[5]Suunnitelma!#REF!</definedName>
    <definedName name="N_Tavoite2Toiminto1Tulostavoite" localSheetId="11">[2]Suunnitelma!#REF!</definedName>
    <definedName name="N_Tavoite2Toiminto1Tulostavoite" localSheetId="3">#REF!</definedName>
    <definedName name="N_Tavoite2Toiminto1Tulostavoite">#REF!</definedName>
    <definedName name="N_Tavoite2Toiminto2" localSheetId="0">#REF!</definedName>
    <definedName name="N_Tavoite2Toiminto2" localSheetId="12">[2]Suunnitelma!#REF!</definedName>
    <definedName name="N_Tavoite2Toiminto2" localSheetId="7">[3]Suunnitelma!#REF!</definedName>
    <definedName name="N_Tavoite2Toiminto2" localSheetId="8">[3]Suunnitelma!#REF!</definedName>
    <definedName name="N_Tavoite2Toiminto2" localSheetId="9">[3]Suunnitelma!#REF!</definedName>
    <definedName name="N_Tavoite2Toiminto2" localSheetId="15">#REF!</definedName>
    <definedName name="N_Tavoite2Toiminto2" localSheetId="14">[4]Suunnitelma!#REF!</definedName>
    <definedName name="N_Tavoite2Toiminto2" localSheetId="5">Plan!#REF!</definedName>
    <definedName name="N_Tavoite2Toiminto2" localSheetId="20">[5]Suunnitelma!#REF!</definedName>
    <definedName name="N_Tavoite2Toiminto2" localSheetId="11">[2]Suunnitelma!#REF!</definedName>
    <definedName name="N_Tavoite2Toiminto2" localSheetId="3">#REF!</definedName>
    <definedName name="N_Tavoite2Toiminto2">#REF!</definedName>
    <definedName name="N_Tavoite2Toiminto2Kuvaus" localSheetId="0">#REF!</definedName>
    <definedName name="N_Tavoite2Toiminto2Kuvaus" localSheetId="12">[2]Suunnitelma!#REF!</definedName>
    <definedName name="N_Tavoite2Toiminto2Kuvaus" localSheetId="7">[3]Suunnitelma!#REF!</definedName>
    <definedName name="N_Tavoite2Toiminto2Kuvaus" localSheetId="8">[3]Suunnitelma!#REF!</definedName>
    <definedName name="N_Tavoite2Toiminto2Kuvaus" localSheetId="9">[3]Suunnitelma!#REF!</definedName>
    <definedName name="N_Tavoite2Toiminto2Kuvaus" localSheetId="15">#REF!</definedName>
    <definedName name="N_Tavoite2Toiminto2Kuvaus" localSheetId="14">[4]Suunnitelma!#REF!</definedName>
    <definedName name="N_Tavoite2Toiminto2Kuvaus" localSheetId="5">Plan!#REF!</definedName>
    <definedName name="N_Tavoite2Toiminto2Kuvaus" localSheetId="20">[5]Suunnitelma!#REF!</definedName>
    <definedName name="N_Tavoite2Toiminto2Kuvaus" localSheetId="11">[2]Suunnitelma!#REF!</definedName>
    <definedName name="N_Tavoite2Toiminto2Kuvaus" localSheetId="3">#REF!</definedName>
    <definedName name="N_Tavoite2Toiminto2Kuvaus">#REF!</definedName>
    <definedName name="N_Tavoite2Toiminto2Tulostavoite" localSheetId="0">#REF!</definedName>
    <definedName name="N_Tavoite2Toiminto2Tulostavoite" localSheetId="12">[2]Suunnitelma!#REF!</definedName>
    <definedName name="N_Tavoite2Toiminto2Tulostavoite" localSheetId="7">[3]Suunnitelma!#REF!</definedName>
    <definedName name="N_Tavoite2Toiminto2Tulostavoite" localSheetId="8">[3]Suunnitelma!#REF!</definedName>
    <definedName name="N_Tavoite2Toiminto2Tulostavoite" localSheetId="9">[3]Suunnitelma!#REF!</definedName>
    <definedName name="N_Tavoite2Toiminto2Tulostavoite" localSheetId="15">#REF!</definedName>
    <definedName name="N_Tavoite2Toiminto2Tulostavoite" localSheetId="14">[4]Suunnitelma!#REF!</definedName>
    <definedName name="N_Tavoite2Toiminto2Tulostavoite" localSheetId="5">Plan!#REF!</definedName>
    <definedName name="N_Tavoite2Toiminto2Tulostavoite" localSheetId="20">[5]Suunnitelma!#REF!</definedName>
    <definedName name="N_Tavoite2Toiminto2Tulostavoite" localSheetId="11">[2]Suunnitelma!#REF!</definedName>
    <definedName name="N_Tavoite2Toiminto2Tulostavoite" localSheetId="3">#REF!</definedName>
    <definedName name="N_Tavoite2Toiminto2Tulostavoite">#REF!</definedName>
    <definedName name="N_Tavoite2Toiminto3" localSheetId="0">#REF!</definedName>
    <definedName name="N_Tavoite2Toiminto3" localSheetId="12">[2]Suunnitelma!#REF!</definedName>
    <definedName name="N_Tavoite2Toiminto3" localSheetId="7">[3]Suunnitelma!#REF!</definedName>
    <definedName name="N_Tavoite2Toiminto3" localSheetId="8">[3]Suunnitelma!#REF!</definedName>
    <definedName name="N_Tavoite2Toiminto3" localSheetId="9">[3]Suunnitelma!#REF!</definedName>
    <definedName name="N_Tavoite2Toiminto3" localSheetId="15">#REF!</definedName>
    <definedName name="N_Tavoite2Toiminto3" localSheetId="14">[4]Suunnitelma!#REF!</definedName>
    <definedName name="N_Tavoite2Toiminto3" localSheetId="5">Plan!#REF!</definedName>
    <definedName name="N_Tavoite2Toiminto3" localSheetId="20">[5]Suunnitelma!#REF!</definedName>
    <definedName name="N_Tavoite2Toiminto3" localSheetId="11">[2]Suunnitelma!#REF!</definedName>
    <definedName name="N_Tavoite2Toiminto3" localSheetId="3">#REF!</definedName>
    <definedName name="N_Tavoite2Toiminto3">#REF!</definedName>
    <definedName name="N_Tavoite2Toiminto3Kuvaus" localSheetId="0">#REF!</definedName>
    <definedName name="N_Tavoite2Toiminto3Kuvaus" localSheetId="12">[2]Suunnitelma!#REF!</definedName>
    <definedName name="N_Tavoite2Toiminto3Kuvaus" localSheetId="7">[3]Suunnitelma!#REF!</definedName>
    <definedName name="N_Tavoite2Toiminto3Kuvaus" localSheetId="8">[3]Suunnitelma!#REF!</definedName>
    <definedName name="N_Tavoite2Toiminto3Kuvaus" localSheetId="9">[3]Suunnitelma!#REF!</definedName>
    <definedName name="N_Tavoite2Toiminto3Kuvaus" localSheetId="15">#REF!</definedName>
    <definedName name="N_Tavoite2Toiminto3Kuvaus" localSheetId="14">[4]Suunnitelma!#REF!</definedName>
    <definedName name="N_Tavoite2Toiminto3Kuvaus" localSheetId="5">Plan!#REF!</definedName>
    <definedName name="N_Tavoite2Toiminto3Kuvaus" localSheetId="20">[5]Suunnitelma!#REF!</definedName>
    <definedName name="N_Tavoite2Toiminto3Kuvaus" localSheetId="11">[2]Suunnitelma!#REF!</definedName>
    <definedName name="N_Tavoite2Toiminto3Kuvaus" localSheetId="3">#REF!</definedName>
    <definedName name="N_Tavoite2Toiminto3Kuvaus">#REF!</definedName>
    <definedName name="N_Tavoite2Toiminto3Tulostavoite" localSheetId="0">#REF!</definedName>
    <definedName name="N_Tavoite2Toiminto3Tulostavoite" localSheetId="12">[2]Suunnitelma!#REF!</definedName>
    <definedName name="N_Tavoite2Toiminto3Tulostavoite" localSheetId="7">[3]Suunnitelma!#REF!</definedName>
    <definedName name="N_Tavoite2Toiminto3Tulostavoite" localSheetId="8">[3]Suunnitelma!#REF!</definedName>
    <definedName name="N_Tavoite2Toiminto3Tulostavoite" localSheetId="9">[3]Suunnitelma!#REF!</definedName>
    <definedName name="N_Tavoite2Toiminto3Tulostavoite" localSheetId="15">#REF!</definedName>
    <definedName name="N_Tavoite2Toiminto3Tulostavoite" localSheetId="14">[4]Suunnitelma!#REF!</definedName>
    <definedName name="N_Tavoite2Toiminto3Tulostavoite" localSheetId="5">Plan!#REF!</definedName>
    <definedName name="N_Tavoite2Toiminto3Tulostavoite" localSheetId="20">[5]Suunnitelma!#REF!</definedName>
    <definedName name="N_Tavoite2Toiminto3Tulostavoite" localSheetId="11">[2]Suunnitelma!#REF!</definedName>
    <definedName name="N_Tavoite2Toiminto3Tulostavoite" localSheetId="3">#REF!</definedName>
    <definedName name="N_Tavoite2Toiminto3Tulostavoite">#REF!</definedName>
    <definedName name="N_Tavoite3" localSheetId="0">#REF!</definedName>
    <definedName name="N_Tavoite3" localSheetId="12">[2]Suunnitelma!#REF!</definedName>
    <definedName name="N_Tavoite3" localSheetId="7">[3]Suunnitelma!#REF!</definedName>
    <definedName name="N_Tavoite3" localSheetId="8">[3]Suunnitelma!#REF!</definedName>
    <definedName name="N_Tavoite3" localSheetId="9">[3]Suunnitelma!#REF!</definedName>
    <definedName name="N_Tavoite3" localSheetId="15">#REF!</definedName>
    <definedName name="N_Tavoite3" localSheetId="14">[4]Suunnitelma!#REF!</definedName>
    <definedName name="N_Tavoite3" localSheetId="5">Plan!#REF!</definedName>
    <definedName name="N_Tavoite3" localSheetId="20">[5]Suunnitelma!#REF!</definedName>
    <definedName name="N_Tavoite3" localSheetId="11">[2]Suunnitelma!#REF!</definedName>
    <definedName name="N_Tavoite3" localSheetId="3">#REF!</definedName>
    <definedName name="N_Tavoite3">#REF!</definedName>
    <definedName name="N_Tavoite3Toiminto1" localSheetId="0">#REF!</definedName>
    <definedName name="N_Tavoite3Toiminto1" localSheetId="12">[2]Suunnitelma!#REF!</definedName>
    <definedName name="N_Tavoite3Toiminto1" localSheetId="7">[3]Suunnitelma!#REF!</definedName>
    <definedName name="N_Tavoite3Toiminto1" localSheetId="8">[3]Suunnitelma!#REF!</definedName>
    <definedName name="N_Tavoite3Toiminto1" localSheetId="9">[3]Suunnitelma!#REF!</definedName>
    <definedName name="N_Tavoite3Toiminto1" localSheetId="15">#REF!</definedName>
    <definedName name="N_Tavoite3Toiminto1" localSheetId="14">[4]Suunnitelma!#REF!</definedName>
    <definedName name="N_Tavoite3Toiminto1" localSheetId="5">Plan!#REF!</definedName>
    <definedName name="N_Tavoite3Toiminto1" localSheetId="20">[5]Suunnitelma!#REF!</definedName>
    <definedName name="N_Tavoite3Toiminto1" localSheetId="11">[2]Suunnitelma!#REF!</definedName>
    <definedName name="N_Tavoite3Toiminto1" localSheetId="3">#REF!</definedName>
    <definedName name="N_Tavoite3Toiminto1">#REF!</definedName>
    <definedName name="N_Tavoite3Toiminto1Kuvaus" localSheetId="0">#REF!</definedName>
    <definedName name="N_Tavoite3Toiminto1Kuvaus" localSheetId="12">[2]Suunnitelma!#REF!</definedName>
    <definedName name="N_Tavoite3Toiminto1Kuvaus" localSheetId="7">[3]Suunnitelma!#REF!</definedName>
    <definedName name="N_Tavoite3Toiminto1Kuvaus" localSheetId="8">[3]Suunnitelma!#REF!</definedName>
    <definedName name="N_Tavoite3Toiminto1Kuvaus" localSheetId="9">[3]Suunnitelma!#REF!</definedName>
    <definedName name="N_Tavoite3Toiminto1Kuvaus" localSheetId="15">#REF!</definedName>
    <definedName name="N_Tavoite3Toiminto1Kuvaus" localSheetId="14">[4]Suunnitelma!#REF!</definedName>
    <definedName name="N_Tavoite3Toiminto1Kuvaus" localSheetId="5">Plan!#REF!</definedName>
    <definedName name="N_Tavoite3Toiminto1Kuvaus" localSheetId="20">[5]Suunnitelma!#REF!</definedName>
    <definedName name="N_Tavoite3Toiminto1Kuvaus" localSheetId="11">[2]Suunnitelma!#REF!</definedName>
    <definedName name="N_Tavoite3Toiminto1Kuvaus" localSheetId="3">#REF!</definedName>
    <definedName name="N_Tavoite3Toiminto1Kuvaus">#REF!</definedName>
    <definedName name="N_Tavoite3Toiminto1Tulostavoite" localSheetId="0">#REF!</definedName>
    <definedName name="N_Tavoite3Toiminto1Tulostavoite" localSheetId="12">[2]Suunnitelma!#REF!</definedName>
    <definedName name="N_Tavoite3Toiminto1Tulostavoite" localSheetId="7">[3]Suunnitelma!#REF!</definedName>
    <definedName name="N_Tavoite3Toiminto1Tulostavoite" localSheetId="8">[3]Suunnitelma!#REF!</definedName>
    <definedName name="N_Tavoite3Toiminto1Tulostavoite" localSheetId="9">[3]Suunnitelma!#REF!</definedName>
    <definedName name="N_Tavoite3Toiminto1Tulostavoite" localSheetId="15">#REF!</definedName>
    <definedName name="N_Tavoite3Toiminto1Tulostavoite" localSheetId="14">[4]Suunnitelma!#REF!</definedName>
    <definedName name="N_Tavoite3Toiminto1Tulostavoite" localSheetId="5">Plan!#REF!</definedName>
    <definedName name="N_Tavoite3Toiminto1Tulostavoite" localSheetId="20">[5]Suunnitelma!#REF!</definedName>
    <definedName name="N_Tavoite3Toiminto1Tulostavoite" localSheetId="11">[2]Suunnitelma!#REF!</definedName>
    <definedName name="N_Tavoite3Toiminto1Tulostavoite" localSheetId="3">#REF!</definedName>
    <definedName name="N_Tavoite3Toiminto1Tulostavoite">#REF!</definedName>
    <definedName name="N_Tavoite3Toiminto2" localSheetId="0">#REF!</definedName>
    <definedName name="N_Tavoite3Toiminto2" localSheetId="12">[2]Suunnitelma!#REF!</definedName>
    <definedName name="N_Tavoite3Toiminto2" localSheetId="7">[3]Suunnitelma!#REF!</definedName>
    <definedName name="N_Tavoite3Toiminto2" localSheetId="8">[3]Suunnitelma!#REF!</definedName>
    <definedName name="N_Tavoite3Toiminto2" localSheetId="9">[3]Suunnitelma!#REF!</definedName>
    <definedName name="N_Tavoite3Toiminto2" localSheetId="15">#REF!</definedName>
    <definedName name="N_Tavoite3Toiminto2" localSheetId="14">[4]Suunnitelma!#REF!</definedName>
    <definedName name="N_Tavoite3Toiminto2" localSheetId="5">Plan!#REF!</definedName>
    <definedName name="N_Tavoite3Toiminto2" localSheetId="20">[5]Suunnitelma!#REF!</definedName>
    <definedName name="N_Tavoite3Toiminto2" localSheetId="11">[2]Suunnitelma!#REF!</definedName>
    <definedName name="N_Tavoite3Toiminto2" localSheetId="3">#REF!</definedName>
    <definedName name="N_Tavoite3Toiminto2">#REF!</definedName>
    <definedName name="N_Tavoite3Toiminto2Kuvaus" localSheetId="0">#REF!</definedName>
    <definedName name="N_Tavoite3Toiminto2Kuvaus" localSheetId="12">[2]Suunnitelma!#REF!</definedName>
    <definedName name="N_Tavoite3Toiminto2Kuvaus" localSheetId="7">[3]Suunnitelma!#REF!</definedName>
    <definedName name="N_Tavoite3Toiminto2Kuvaus" localSheetId="8">[3]Suunnitelma!#REF!</definedName>
    <definedName name="N_Tavoite3Toiminto2Kuvaus" localSheetId="9">[3]Suunnitelma!#REF!</definedName>
    <definedName name="N_Tavoite3Toiminto2Kuvaus" localSheetId="15">#REF!</definedName>
    <definedName name="N_Tavoite3Toiminto2Kuvaus" localSheetId="14">[4]Suunnitelma!#REF!</definedName>
    <definedName name="N_Tavoite3Toiminto2Kuvaus" localSheetId="5">Plan!#REF!</definedName>
    <definedName name="N_Tavoite3Toiminto2Kuvaus" localSheetId="20">[5]Suunnitelma!#REF!</definedName>
    <definedName name="N_Tavoite3Toiminto2Kuvaus" localSheetId="11">[2]Suunnitelma!#REF!</definedName>
    <definedName name="N_Tavoite3Toiminto2Kuvaus" localSheetId="3">#REF!</definedName>
    <definedName name="N_Tavoite3Toiminto2Kuvaus">#REF!</definedName>
    <definedName name="N_Tavoite3Toiminto2Tulostavoite" localSheetId="0">#REF!</definedName>
    <definedName name="N_Tavoite3Toiminto2Tulostavoite" localSheetId="12">[2]Suunnitelma!#REF!</definedName>
    <definedName name="N_Tavoite3Toiminto2Tulostavoite" localSheetId="7">[3]Suunnitelma!#REF!</definedName>
    <definedName name="N_Tavoite3Toiminto2Tulostavoite" localSheetId="8">[3]Suunnitelma!#REF!</definedName>
    <definedName name="N_Tavoite3Toiminto2Tulostavoite" localSheetId="9">[3]Suunnitelma!#REF!</definedName>
    <definedName name="N_Tavoite3Toiminto2Tulostavoite" localSheetId="15">#REF!</definedName>
    <definedName name="N_Tavoite3Toiminto2Tulostavoite" localSheetId="14">[4]Suunnitelma!#REF!</definedName>
    <definedName name="N_Tavoite3Toiminto2Tulostavoite" localSheetId="5">Plan!#REF!</definedName>
    <definedName name="N_Tavoite3Toiminto2Tulostavoite" localSheetId="20">[5]Suunnitelma!#REF!</definedName>
    <definedName name="N_Tavoite3Toiminto2Tulostavoite" localSheetId="11">[2]Suunnitelma!#REF!</definedName>
    <definedName name="N_Tavoite3Toiminto2Tulostavoite" localSheetId="3">#REF!</definedName>
    <definedName name="N_Tavoite3Toiminto2Tulostavoite">#REF!</definedName>
    <definedName name="N_Tavoite3Toiminto3" localSheetId="0">#REF!</definedName>
    <definedName name="N_Tavoite3Toiminto3" localSheetId="12">[2]Suunnitelma!#REF!</definedName>
    <definedName name="N_Tavoite3Toiminto3" localSheetId="7">[3]Suunnitelma!#REF!</definedName>
    <definedName name="N_Tavoite3Toiminto3" localSheetId="8">[3]Suunnitelma!#REF!</definedName>
    <definedName name="N_Tavoite3Toiminto3" localSheetId="9">[3]Suunnitelma!#REF!</definedName>
    <definedName name="N_Tavoite3Toiminto3" localSheetId="15">#REF!</definedName>
    <definedName name="N_Tavoite3Toiminto3" localSheetId="14">[4]Suunnitelma!#REF!</definedName>
    <definedName name="N_Tavoite3Toiminto3" localSheetId="5">Plan!#REF!</definedName>
    <definedName name="N_Tavoite3Toiminto3" localSheetId="20">[5]Suunnitelma!#REF!</definedName>
    <definedName name="N_Tavoite3Toiminto3" localSheetId="11">[2]Suunnitelma!#REF!</definedName>
    <definedName name="N_Tavoite3Toiminto3" localSheetId="3">#REF!</definedName>
    <definedName name="N_Tavoite3Toiminto3">#REF!</definedName>
    <definedName name="N_Tavoite3Toiminto3Kuvaus" localSheetId="0">#REF!</definedName>
    <definedName name="N_Tavoite3Toiminto3Kuvaus" localSheetId="12">[2]Suunnitelma!#REF!</definedName>
    <definedName name="N_Tavoite3Toiminto3Kuvaus" localSheetId="7">[3]Suunnitelma!#REF!</definedName>
    <definedName name="N_Tavoite3Toiminto3Kuvaus" localSheetId="8">[3]Suunnitelma!#REF!</definedName>
    <definedName name="N_Tavoite3Toiminto3Kuvaus" localSheetId="9">[3]Suunnitelma!#REF!</definedName>
    <definedName name="N_Tavoite3Toiminto3Kuvaus" localSheetId="15">#REF!</definedName>
    <definedName name="N_Tavoite3Toiminto3Kuvaus" localSheetId="14">[4]Suunnitelma!#REF!</definedName>
    <definedName name="N_Tavoite3Toiminto3Kuvaus" localSheetId="5">Plan!#REF!</definedName>
    <definedName name="N_Tavoite3Toiminto3Kuvaus" localSheetId="20">[5]Suunnitelma!#REF!</definedName>
    <definedName name="N_Tavoite3Toiminto3Kuvaus" localSheetId="11">[2]Suunnitelma!#REF!</definedName>
    <definedName name="N_Tavoite3Toiminto3Kuvaus" localSheetId="3">#REF!</definedName>
    <definedName name="N_Tavoite3Toiminto3Kuvaus">#REF!</definedName>
    <definedName name="N_Tavoite3Toiminto3Tulostavoite" localSheetId="0">#REF!</definedName>
    <definedName name="N_Tavoite3Toiminto3Tulostavoite" localSheetId="12">[2]Suunnitelma!#REF!</definedName>
    <definedName name="N_Tavoite3Toiminto3Tulostavoite" localSheetId="7">[3]Suunnitelma!#REF!</definedName>
    <definedName name="N_Tavoite3Toiminto3Tulostavoite" localSheetId="8">[3]Suunnitelma!#REF!</definedName>
    <definedName name="N_Tavoite3Toiminto3Tulostavoite" localSheetId="9">[3]Suunnitelma!#REF!</definedName>
    <definedName name="N_Tavoite3Toiminto3Tulostavoite" localSheetId="15">#REF!</definedName>
    <definedName name="N_Tavoite3Toiminto3Tulostavoite" localSheetId="14">[4]Suunnitelma!#REF!</definedName>
    <definedName name="N_Tavoite3Toiminto3Tulostavoite" localSheetId="5">Plan!#REF!</definedName>
    <definedName name="N_Tavoite3Toiminto3Tulostavoite" localSheetId="20">[5]Suunnitelma!#REF!</definedName>
    <definedName name="N_Tavoite3Toiminto3Tulostavoite" localSheetId="11">[2]Suunnitelma!#REF!</definedName>
    <definedName name="N_Tavoite3Toiminto3Tulostavoite" localSheetId="3">#REF!</definedName>
    <definedName name="N_Tavoite3Toiminto3Tulostavoite">#REF!</definedName>
    <definedName name="N_Tiivistelmä" localSheetId="0">#REF!</definedName>
    <definedName name="N_Tiivistelmä" localSheetId="5">Plan!$C$73</definedName>
    <definedName name="N_Tiivistelmä" localSheetId="3">#REF!</definedName>
    <definedName name="N_Tiivistelmä">#REF!</definedName>
    <definedName name="N_Tosiasiallisetedunsaajat" localSheetId="3">#REF!</definedName>
    <definedName name="N_Tosiasiallisetedunsaajat">'Sökandens uppgifter'!$L$84</definedName>
    <definedName name="N_Tosomistajahenkilötunnus1" localSheetId="0">'Sökandens uppgifter'!#REF!</definedName>
    <definedName name="N_Tosomistajahenkilötunnus1" localSheetId="3">'Sökandens uppgifter'!#REF!</definedName>
    <definedName name="N_Tosomistajahenkilötunnus1">'Sökandens uppgifter'!#REF!</definedName>
    <definedName name="N_Tosomistajahenkilötunnus2" localSheetId="0">'Sökandens uppgifter'!#REF!</definedName>
    <definedName name="N_Tosomistajahenkilötunnus2" localSheetId="3">'Sökandens uppgifter'!#REF!</definedName>
    <definedName name="N_Tosomistajahenkilötunnus2">'Sökandens uppgifter'!#REF!</definedName>
    <definedName name="N_Tosomistajahenkilötunnus3" localSheetId="0">'Sökandens uppgifter'!#REF!</definedName>
    <definedName name="N_Tosomistajahenkilötunnus3" localSheetId="3">'Sökandens uppgifter'!#REF!</definedName>
    <definedName name="N_Tosomistajahenkilötunnus3">'Sökandens uppgifter'!#REF!</definedName>
    <definedName name="N_Tosomistajanimi1" localSheetId="0">'Sökandens uppgifter'!#REF!</definedName>
    <definedName name="N_Tosomistajanimi1" localSheetId="3">'Sökandens uppgifter'!#REF!</definedName>
    <definedName name="N_Tosomistajanimi1">'Sökandens uppgifter'!#REF!</definedName>
    <definedName name="N_Tosomistajanimi2" localSheetId="0">'Sökandens uppgifter'!#REF!</definedName>
    <definedName name="N_Tosomistajanimi2" localSheetId="3">'Sökandens uppgifter'!#REF!</definedName>
    <definedName name="N_Tosomistajanimi2">'Sökandens uppgifter'!#REF!</definedName>
    <definedName name="N_Tosomistajanimi3" localSheetId="0">'Sökandens uppgifter'!#REF!</definedName>
    <definedName name="N_Tosomistajanimi3" localSheetId="3">'Sökandens uppgifter'!#REF!</definedName>
    <definedName name="N_Tosomistajanimi3">'Sökandens uppgifter'!#REF!</definedName>
    <definedName name="N_Vaikuttavuus" localSheetId="0">#REF!</definedName>
    <definedName name="N_Vaikuttavuus" localSheetId="12">[2]Suunnitelma!#REF!</definedName>
    <definedName name="N_Vaikuttavuus" localSheetId="7">[6]Suunnitelma!#REF!</definedName>
    <definedName name="N_Vaikuttavuus" localSheetId="8">[6]Suunnitelma!#REF!</definedName>
    <definedName name="N_Vaikuttavuus" localSheetId="15">#REF!</definedName>
    <definedName name="N_Vaikuttavuus" localSheetId="5">Plan!#REF!</definedName>
    <definedName name="N_Vaikuttavuus" localSheetId="11">[2]Suunnitelma!#REF!</definedName>
    <definedName name="N_Vaikuttavuus" localSheetId="3">#REF!</definedName>
    <definedName name="N_Vaikuttavuus">#REF!</definedName>
    <definedName name="N_Varayhteyshenkilönnimi" localSheetId="3">#REF!</definedName>
    <definedName name="N_Varayhteyshenkilönnimi">'Sökandens uppgifter'!$B$75</definedName>
    <definedName name="N_Varayhteyshenkilönnumero" localSheetId="3">#REF!</definedName>
    <definedName name="N_Varayhteyshenkilönnumero">'Sökandens uppgifter'!$B$77</definedName>
    <definedName name="N_Varayhteyshenkilönsposti" localSheetId="3">#REF!</definedName>
    <definedName name="N_Varayhteyshenkilönsposti">'Sökandens uppgifter'!$F$77</definedName>
    <definedName name="N_Viestintäsuunnitelma" localSheetId="0">#REF!</definedName>
    <definedName name="N_Viestintäsuunnitelma" localSheetId="12">[2]Suunnitelma!#REF!</definedName>
    <definedName name="N_Viestintäsuunnitelma" localSheetId="7">[6]Suunnitelma!#REF!</definedName>
    <definedName name="N_Viestintäsuunnitelma" localSheetId="8">[6]Suunnitelma!#REF!</definedName>
    <definedName name="N_Viestintäsuunnitelma" localSheetId="9">[7]Suunnitelma!#REF!</definedName>
    <definedName name="N_Viestintäsuunnitelma" localSheetId="15">#REF!</definedName>
    <definedName name="N_Viestintäsuunnitelma" localSheetId="5">Plan!#REF!</definedName>
    <definedName name="N_Viestintäsuunnitelma" localSheetId="11">[2]Suunnitelma!#REF!</definedName>
    <definedName name="N_Viestintäsuunnitelma" localSheetId="3">#REF!</definedName>
    <definedName name="N_Viestintäsuunnitelma">#REF!</definedName>
    <definedName name="N_VälillisetKustannuksetKerroin" localSheetId="0">#REF!</definedName>
    <definedName name="N_VälillisetKustannuksetKerroin" localSheetId="12">'Grundläggande information om bu'!#REF!</definedName>
    <definedName name="N_VälillisetKustannuksetKerroin" localSheetId="7">'[3]Budjetin perustiedot'!$C$4</definedName>
    <definedName name="N_VälillisetKustannuksetKerroin" localSheetId="8">'[3]Budjetin perustiedot'!$C$4</definedName>
    <definedName name="N_VälillisetKustannuksetKerroin" localSheetId="9">'[3]Budjetin perustiedot'!$C$4</definedName>
    <definedName name="N_VälillisetKustannuksetKerroin" localSheetId="15">#REF!</definedName>
    <definedName name="N_VälillisetKustannuksetKerroin" localSheetId="14">'[4]Budjetin perustiedot'!$C$2</definedName>
    <definedName name="N_VälillisetKustannuksetKerroin" localSheetId="5">#REF!</definedName>
    <definedName name="N_VälillisetKustannuksetKerroin" localSheetId="20">'[5]Budjetin perustiedot'!$C$2</definedName>
    <definedName name="N_VälillisetKustannuksetKerroin" localSheetId="11">'[2]Budjetin perustiedot'!#REF!</definedName>
    <definedName name="N_VälillisetKustannuksetKerroin" localSheetId="3">#REF!</definedName>
    <definedName name="N_VälillisetKustannuksetKerroin">#REF!</definedName>
    <definedName name="N_Yhteyshenkilönnimi" localSheetId="3">#REF!</definedName>
    <definedName name="N_Yhteyshenkilönnimi">'Sökandens uppgifter'!$B$66</definedName>
    <definedName name="N_Yhteyshenkilönnumero" localSheetId="3">#REF!</definedName>
    <definedName name="N_Yhteyshenkilönnumero">'Sökandens uppgifter'!$B$68</definedName>
    <definedName name="N_Yhteyshenkilönsposti" localSheetId="3">#REF!</definedName>
    <definedName name="N_Yhteyshenkilönsposti">'Sökandens uppgifter'!$F$68</definedName>
    <definedName name="N_Yleinennro" localSheetId="3">#REF!</definedName>
    <definedName name="N_Yleinennro">'Sökandens uppgifter'!$B$64</definedName>
    <definedName name="N_Ytunnus" localSheetId="3">#REF!</definedName>
    <definedName name="N_Ytunnus">'Sökandens uppgifter'!$B$55</definedName>
    <definedName name="tavoite23">[1]Suunnitelma!#REF!</definedName>
    <definedName name="tavoite5">[1]Suunnitelma!#REF!</definedName>
    <definedName name="tavoitetoimintakuvaus">[1]Suunnitelma!#REF!</definedName>
    <definedName name="_xlnm.Print_Area" localSheetId="2">'EU-finansiering 3 år'!$B$6:$F$34</definedName>
    <definedName name="_xlnm.Print_Area" localSheetId="13">'Faktisk lönekostnad'!$B$8:$H$23</definedName>
    <definedName name="_xlnm.Print_Area" localSheetId="17">Finansiering!$G$4:$J$18</definedName>
    <definedName name="_xlnm.Print_Area" localSheetId="12">'Grundläggande information om bu'!$B$2:$C$12</definedName>
    <definedName name="_xlnm.Print_Area" localSheetId="15">Kostnadskalkyl!$B$2:$F$29</definedName>
    <definedName name="_xlnm.Print_Area" localSheetId="5">Plan!$B$2:$L$74</definedName>
    <definedName name="_xlnm.Print_Area" localSheetId="4">Samarbetsaktörer!$B$5:$K$91</definedName>
    <definedName name="_xlnm.Print_Area" localSheetId="1">'Sökandens uppgifter'!$B$2:$J$96</definedName>
    <definedName name="_xlnm.Print_Area" localSheetId="11">Upphandling!$C$3:$K$41</definedName>
    <definedName name="_xlnm.Print_Area" localSheetId="6">'Åtgärdernas typer och teman'!$B$4:$D$10</definedName>
    <definedName name="_xlnm.Print_Area" localSheetId="3">Överföringsmottagare!$B$5:$K$104</definedName>
    <definedName name="Z_4B7031FE_A209_4425_A537_9C5805C2F335_.wvu.PrintArea" localSheetId="7" hidden="1">'Indikatorer SM 1'!$D$1:$M$26</definedName>
    <definedName name="Z_4B7031FE_A209_4425_A537_9C5805C2F335_.wvu.PrintArea" localSheetId="8" hidden="1">'Indikatorer SM 2'!$D$1:$M$21</definedName>
    <definedName name="Z_4B7031FE_A209_4425_A537_9C5805C2F335_.wvu.PrintArea" localSheetId="9" hidden="1">'Indikatorer SM 3'!$D$1:$M$22</definedName>
    <definedName name="Z_4B7031FE_A209_4425_A537_9C5805C2F335_.wvu.PrintArea" localSheetId="5" hidden="1">Plan!$C$2:$M$74</definedName>
    <definedName name="Z_4B7031FE_A209_4425_A537_9C5805C2F335_.wvu.PrintArea" localSheetId="1" hidden="1">'Sökandens uppgifter'!$B$2:$K$101</definedName>
  </definedNames>
  <calcPr calcId="191029"/>
  <customWorkbookViews>
    <customWorkbookView name="Mauriala Kristiina SM - Oma näkymä" guid="{4B7031FE-A209-4425-A537-9C5805C2F335}" mergeInterval="0" personalView="1" maximized="1" windowWidth="1916" windowHeight="927" activeSheetId="3"/>
  </customWorkbookViews>
</workbook>
</file>

<file path=xl/calcChain.xml><?xml version="1.0" encoding="utf-8"?>
<calcChain xmlns="http://schemas.openxmlformats.org/spreadsheetml/2006/main">
  <c r="L36" i="126" l="1"/>
  <c r="L46" i="127"/>
  <c r="F5" i="122" l="1"/>
  <c r="B40" i="1" l="1"/>
  <c r="C9" i="26"/>
  <c r="D5" i="26"/>
  <c r="C26" i="110"/>
  <c r="H19" i="109"/>
  <c r="H7" i="109"/>
  <c r="C22" i="122"/>
  <c r="C21" i="128"/>
  <c r="C22" i="17"/>
  <c r="C11" i="125"/>
  <c r="I187" i="132"/>
  <c r="I184" i="132"/>
  <c r="I147" i="132"/>
  <c r="I144" i="132"/>
  <c r="I107" i="132"/>
  <c r="I104" i="132"/>
  <c r="I67" i="132"/>
  <c r="I64" i="132"/>
  <c r="I27" i="132"/>
  <c r="I24" i="132"/>
  <c r="J32" i="119"/>
  <c r="J25" i="119"/>
  <c r="J21" i="119"/>
  <c r="L50" i="133"/>
  <c r="J72" i="123"/>
  <c r="J67" i="123"/>
  <c r="J62" i="123"/>
  <c r="J57" i="123"/>
  <c r="J52" i="123"/>
  <c r="J47" i="123"/>
  <c r="J42" i="123"/>
  <c r="J37" i="123"/>
  <c r="I29" i="123"/>
  <c r="J22" i="123"/>
  <c r="J12" i="123"/>
  <c r="J9" i="123"/>
  <c r="I89" i="101"/>
  <c r="I83" i="101"/>
  <c r="I77" i="101"/>
  <c r="I71" i="101"/>
  <c r="I65" i="101"/>
  <c r="I59" i="101"/>
  <c r="I53" i="101"/>
  <c r="I47" i="101"/>
  <c r="I44" i="101"/>
  <c r="I41" i="101"/>
  <c r="I35" i="101"/>
  <c r="I29" i="101"/>
  <c r="I23" i="101"/>
  <c r="I17" i="101"/>
  <c r="I11" i="101"/>
  <c r="I102" i="130"/>
  <c r="I95" i="130"/>
  <c r="I88" i="130"/>
  <c r="I81" i="130"/>
  <c r="I74" i="130"/>
  <c r="I67" i="130"/>
  <c r="I60" i="130"/>
  <c r="I53" i="130"/>
  <c r="I46" i="130"/>
  <c r="I39" i="130"/>
  <c r="I32" i="130"/>
  <c r="I25" i="130"/>
  <c r="I18" i="130"/>
  <c r="I11" i="130"/>
  <c r="C8" i="26" l="1"/>
  <c r="C21" i="122" l="1"/>
  <c r="L19" i="128" l="1"/>
  <c r="M19" i="128" s="1"/>
  <c r="F19" i="128"/>
  <c r="L18" i="128"/>
  <c r="M18" i="128" s="1"/>
  <c r="F18" i="128"/>
  <c r="L17" i="128"/>
  <c r="M17" i="128" s="1"/>
  <c r="F17" i="128"/>
  <c r="L16" i="128"/>
  <c r="M16" i="128" s="1"/>
  <c r="F16" i="128"/>
  <c r="L15" i="128"/>
  <c r="M15" i="128" s="1"/>
  <c r="F15" i="128"/>
  <c r="N15" i="128" s="1"/>
  <c r="L14" i="128"/>
  <c r="M14" i="128" s="1"/>
  <c r="F14" i="128"/>
  <c r="N14" i="128" s="1"/>
  <c r="L13" i="128"/>
  <c r="M13" i="128" s="1"/>
  <c r="F13" i="128"/>
  <c r="L12" i="128"/>
  <c r="M12" i="128" s="1"/>
  <c r="F12" i="128"/>
  <c r="N12" i="128" s="1"/>
  <c r="L11" i="128"/>
  <c r="M11" i="128" s="1"/>
  <c r="F11" i="128"/>
  <c r="L10" i="128"/>
  <c r="M10" i="128" s="1"/>
  <c r="F10" i="128"/>
  <c r="N10" i="128" l="1"/>
  <c r="N11" i="128"/>
  <c r="N13" i="128"/>
  <c r="N17" i="128"/>
  <c r="N18" i="128"/>
  <c r="N19" i="128"/>
  <c r="N20" i="128"/>
  <c r="N16" i="128"/>
  <c r="H4" i="109" l="1"/>
  <c r="H10" i="17" l="1"/>
  <c r="H11" i="17"/>
  <c r="D23" i="110" l="1"/>
  <c r="D24" i="110" s="1"/>
  <c r="H18" i="17" l="1"/>
  <c r="H12" i="17" l="1"/>
  <c r="H13" i="17"/>
  <c r="H14" i="17"/>
  <c r="H15" i="17"/>
  <c r="H16" i="17"/>
  <c r="H17" i="17"/>
  <c r="H19" i="17"/>
  <c r="H20" i="17" l="1"/>
  <c r="I11" i="109" l="1"/>
  <c r="E9" i="110" l="1"/>
  <c r="E10" i="110" l="1"/>
  <c r="E14" i="110"/>
  <c r="E13" i="110"/>
  <c r="E20" i="110"/>
  <c r="E19" i="110"/>
  <c r="E15" i="110"/>
  <c r="E22" i="110"/>
  <c r="E21" i="110"/>
  <c r="E16" i="110"/>
  <c r="E11" i="110"/>
  <c r="E18" i="110"/>
  <c r="E17" i="110"/>
  <c r="E12" i="110"/>
  <c r="E23" i="110" l="1"/>
  <c r="E24" i="110" s="1"/>
</calcChain>
</file>

<file path=xl/sharedStrings.xml><?xml version="1.0" encoding="utf-8"?>
<sst xmlns="http://schemas.openxmlformats.org/spreadsheetml/2006/main" count="746" uniqueCount="735">
  <si>
    <r>
      <rPr>
        <sz val="12"/>
        <rFont val="Arial"/>
        <family val="2"/>
      </rPr>
      <t>Ny ansökan</t>
    </r>
  </si>
  <si>
    <r>
      <rPr>
        <sz val="12"/>
        <rFont val="Arial"/>
        <family val="2"/>
      </rPr>
      <t>Ja</t>
    </r>
  </si>
  <si>
    <r>
      <rPr>
        <sz val="12"/>
        <rFont val="Arial"/>
        <family val="2"/>
      </rPr>
      <t>Nej</t>
    </r>
  </si>
  <si>
    <r>
      <rPr>
        <b/>
        <sz val="12"/>
        <rFont val="Arial"/>
        <family val="2"/>
      </rPr>
      <t>Övrig EU-finansiering</t>
    </r>
  </si>
  <si>
    <r>
      <rPr>
        <sz val="12"/>
        <rFont val="Arial"/>
        <family val="2"/>
      </rPr>
      <t>Finansieringskälla/program:</t>
    </r>
  </si>
  <si>
    <r>
      <rPr>
        <sz val="12"/>
        <rFont val="Arial"/>
        <family val="2"/>
      </rPr>
      <t xml:space="preserve">Finansieringsbelopp: </t>
    </r>
  </si>
  <si>
    <r>
      <rPr>
        <sz val="12"/>
        <rFont val="Arial"/>
        <family val="2"/>
      </rPr>
      <t>Den sökande organisationens namn:</t>
    </r>
  </si>
  <si>
    <r>
      <rPr>
        <sz val="12"/>
        <rFont val="Arial"/>
        <family val="2"/>
      </rPr>
      <t>Den sökande organisationens namn på engelska:</t>
    </r>
  </si>
  <si>
    <r>
      <rPr>
        <u/>
        <sz val="12"/>
        <color theme="10"/>
        <rFont val="Arial"/>
        <family val="2"/>
      </rPr>
      <t>Samarbetsaktörer</t>
    </r>
  </si>
  <si>
    <r>
      <rPr>
        <sz val="12"/>
        <rFont val="Arial"/>
        <family val="2"/>
      </rPr>
      <t>Definition av samarbetsaktör:</t>
    </r>
  </si>
  <si>
    <r>
      <rPr>
        <sz val="12"/>
        <rFont val="Arial"/>
        <family val="2"/>
      </rPr>
      <t>• Samarbetsaktörens kostnader täcks inte ur projektmedlen.</t>
    </r>
  </si>
  <si>
    <r>
      <rPr>
        <sz val="12"/>
        <rFont val="Arial"/>
        <family val="2"/>
      </rPr>
      <t>• En andel av EU-finansieringen överförs inte till samarbetsaktören.</t>
    </r>
  </si>
  <si>
    <r>
      <rPr>
        <sz val="12"/>
        <rFont val="Arial"/>
        <family val="2"/>
      </rPr>
      <t>Upphandlingsobjekt</t>
    </r>
  </si>
  <si>
    <r>
      <rPr>
        <sz val="12"/>
        <rFont val="Arial"/>
        <family val="2"/>
      </rPr>
      <t>Upphandlande enhet</t>
    </r>
  </si>
  <si>
    <r>
      <rPr>
        <sz val="12"/>
        <rFont val="Arial"/>
        <family val="2"/>
      </rPr>
      <t>Har upphandlingen överklagats till marknadsdomstolen?</t>
    </r>
  </si>
  <si>
    <r>
      <rPr>
        <sz val="10"/>
        <rFont val="Arial"/>
        <family val="2"/>
      </rPr>
      <t>Öppet förfarande</t>
    </r>
  </si>
  <si>
    <r>
      <rPr>
        <sz val="10"/>
        <rFont val="Arial"/>
        <family val="2"/>
      </rPr>
      <t>Begränsat förfarande</t>
    </r>
  </si>
  <si>
    <r>
      <rPr>
        <sz val="10"/>
        <rFont val="Arial"/>
        <family val="2"/>
      </rPr>
      <t>Förhandlingsförfarande</t>
    </r>
  </si>
  <si>
    <r>
      <rPr>
        <sz val="10"/>
        <rFont val="Arial"/>
        <family val="2"/>
      </rPr>
      <t>Direktupphandling</t>
    </r>
  </si>
  <si>
    <r>
      <rPr>
        <sz val="10"/>
        <rFont val="Arial"/>
        <family val="2"/>
      </rPr>
      <t>Konkurrensmässigt förhandlingsförfarande</t>
    </r>
  </si>
  <si>
    <r>
      <rPr>
        <sz val="10"/>
        <rFont val="Arial"/>
        <family val="2"/>
      </rPr>
      <t>Ramarrangemang</t>
    </r>
  </si>
  <si>
    <r>
      <rPr>
        <sz val="10"/>
        <rFont val="Arial"/>
        <family val="2"/>
      </rPr>
      <t>Planeringstävling</t>
    </r>
  </si>
  <si>
    <r>
      <rPr>
        <sz val="10"/>
        <rFont val="Arial"/>
        <family val="2"/>
      </rPr>
      <t>Annat förfarande</t>
    </r>
  </si>
  <si>
    <r>
      <rPr>
        <sz val="12"/>
        <rFont val="Arial"/>
        <family val="2"/>
      </rPr>
      <t>Upphandlingsannons</t>
    </r>
  </si>
  <si>
    <r>
      <rPr>
        <sz val="12"/>
        <rFont val="Arial"/>
        <family val="2"/>
      </rPr>
      <t>Anbudsbegäran</t>
    </r>
  </si>
  <si>
    <r>
      <rPr>
        <sz val="12"/>
        <rFont val="Arial"/>
        <family val="2"/>
      </rPr>
      <t>Upphandlingsbeslut</t>
    </r>
  </si>
  <si>
    <r>
      <rPr>
        <sz val="12"/>
        <rFont val="Arial"/>
        <family val="2"/>
      </rPr>
      <t>Avtal</t>
    </r>
  </si>
  <si>
    <r>
      <rPr>
        <sz val="12"/>
        <rFont val="Arial"/>
        <family val="2"/>
      </rPr>
      <t>Annat upphandlingsdokument</t>
    </r>
  </si>
  <si>
    <r>
      <rPr>
        <sz val="12"/>
        <rFont val="Arial"/>
        <family val="2"/>
      </rPr>
      <t>Öppningsprotokoll</t>
    </r>
  </si>
  <si>
    <r>
      <rPr>
        <sz val="12"/>
        <rFont val="Arial"/>
        <family val="2"/>
      </rPr>
      <t>Typ</t>
    </r>
  </si>
  <si>
    <r>
      <rPr>
        <sz val="12"/>
        <rFont val="Arial"/>
        <family val="2"/>
      </rPr>
      <t>Vilken aktör upphandlar utrustningen, tjänsten, byggnaden etc. som definieras i föregående punkt?</t>
    </r>
  </si>
  <si>
    <r>
      <rPr>
        <sz val="12"/>
        <rFont val="Arial"/>
        <family val="2"/>
      </rPr>
      <t>Om upphandlingen har överklagats till marknadsdomstolen, ange här datumet för överklagandet och information om läget gällande behandlingen av ärendet i marknadsdomstolen.</t>
    </r>
  </si>
  <si>
    <r>
      <rPr>
        <b/>
        <sz val="12"/>
        <rFont val="Arial"/>
        <family val="2"/>
      </rPr>
      <t xml:space="preserve">Följande dokument ska bifogas till ansökan: </t>
    </r>
  </si>
  <si>
    <t>Underskrift</t>
  </si>
  <si>
    <r>
      <rPr>
        <sz val="12"/>
        <rFont val="Arial"/>
        <family val="2"/>
      </rPr>
      <t>Ort</t>
    </r>
  </si>
  <si>
    <r>
      <rPr>
        <sz val="12"/>
        <rFont val="Arial"/>
        <family val="2"/>
      </rPr>
      <t>Namnförtydligande</t>
    </r>
  </si>
  <si>
    <r>
      <rPr>
        <sz val="12"/>
        <rFont val="Arial"/>
        <family val="2"/>
      </rPr>
      <t>Datum</t>
    </r>
  </si>
  <si>
    <r>
      <rPr>
        <sz val="12"/>
        <rFont val="Arial"/>
        <family val="2"/>
      </rPr>
      <t xml:space="preserve">Den sökande kan ge sitt samtycke till elektronisk delgivning av beslut. Beslutet delges då den berörda sökanden elektroniskt via ett system. Elektronisk delgivning regleras i lagen om elektronisk kommunikation i myndigheternas verksamhet (13/2003). </t>
    </r>
  </si>
  <si>
    <r>
      <rPr>
        <b/>
        <sz val="12"/>
        <rFont val="Arial"/>
        <family val="2"/>
      </rPr>
      <t>Ansökan undertecknas av personer som har firmateckningsrätt i organisationen.</t>
    </r>
  </si>
  <si>
    <r>
      <rPr>
        <sz val="12"/>
        <rFont val="Arial"/>
        <family val="2"/>
      </rPr>
      <t>Ställning i organisationen</t>
    </r>
  </si>
  <si>
    <r>
      <rPr>
        <sz val="12"/>
        <rFont val="Arial"/>
        <family val="2"/>
      </rPr>
      <t>Den sökande organisationens namn</t>
    </r>
  </si>
  <si>
    <r>
      <rPr>
        <sz val="12"/>
        <rFont val="Arial"/>
        <family val="2"/>
      </rPr>
      <t>Projektets namn</t>
    </r>
  </si>
  <si>
    <r>
      <rPr>
        <sz val="12"/>
        <rFont val="Arial"/>
        <family val="2"/>
      </rPr>
      <t>Ytterligare information:</t>
    </r>
  </si>
  <si>
    <r>
      <rPr>
        <sz val="12"/>
        <rFont val="Arial"/>
        <family val="2"/>
      </rPr>
      <t>Välj</t>
    </r>
  </si>
  <si>
    <r>
      <rPr>
        <sz val="12"/>
        <rFont val="Arial"/>
        <family val="2"/>
      </rPr>
      <t>EU-finansieringsandel %</t>
    </r>
  </si>
  <si>
    <r>
      <rPr>
        <b/>
        <sz val="12"/>
        <rFont val="Arial"/>
        <family val="2"/>
        <scheme val="minor"/>
      </rPr>
      <t>Befattning</t>
    </r>
  </si>
  <si>
    <r>
      <rPr>
        <b/>
        <sz val="12"/>
        <rFont val="Arial"/>
        <family val="2"/>
        <scheme val="minor"/>
      </rPr>
      <t>Beskrivning av uppgiften</t>
    </r>
  </si>
  <si>
    <r>
      <rPr>
        <sz val="10"/>
        <rFont val="Arial"/>
        <family val="2"/>
      </rPr>
      <t>Grund för lönen</t>
    </r>
  </si>
  <si>
    <r>
      <rPr>
        <b/>
        <sz val="12"/>
        <rFont val="Arial"/>
        <family val="2"/>
        <scheme val="minor"/>
      </rPr>
      <t>Euro</t>
    </r>
  </si>
  <si>
    <r>
      <rPr>
        <sz val="12"/>
        <rFont val="Arial"/>
        <family val="2"/>
      </rPr>
      <t>Uppgift 1</t>
    </r>
  </si>
  <si>
    <r>
      <rPr>
        <sz val="12"/>
        <rFont val="Arial"/>
        <family val="2"/>
      </rPr>
      <t>Uppgift 2</t>
    </r>
  </si>
  <si>
    <r>
      <rPr>
        <sz val="12"/>
        <rFont val="Arial"/>
        <family val="2"/>
      </rPr>
      <t>Uppgift 3</t>
    </r>
  </si>
  <si>
    <r>
      <rPr>
        <sz val="12"/>
        <rFont val="Arial"/>
        <family val="2"/>
      </rPr>
      <t>Uppgift 4</t>
    </r>
  </si>
  <si>
    <r>
      <rPr>
        <sz val="12"/>
        <rFont val="Arial"/>
        <family val="2"/>
      </rPr>
      <t>Uppgift 5</t>
    </r>
  </si>
  <si>
    <r>
      <rPr>
        <sz val="12"/>
        <rFont val="Arial"/>
        <family val="2"/>
      </rPr>
      <t>Uppgift 6</t>
    </r>
  </si>
  <si>
    <r>
      <rPr>
        <sz val="12"/>
        <rFont val="Arial"/>
        <family val="2"/>
      </rPr>
      <t>Uppgift 7</t>
    </r>
  </si>
  <si>
    <r>
      <rPr>
        <sz val="12"/>
        <rFont val="Arial"/>
        <family val="2"/>
      </rPr>
      <t>Uppgift 8</t>
    </r>
  </si>
  <si>
    <r>
      <rPr>
        <sz val="12"/>
        <rFont val="Arial"/>
        <family val="2"/>
      </rPr>
      <t>Uppgift 9</t>
    </r>
  </si>
  <si>
    <r>
      <rPr>
        <sz val="12"/>
        <rFont val="Arial"/>
        <family val="2"/>
      </rPr>
      <t>Uppgift 10</t>
    </r>
  </si>
  <si>
    <r>
      <rPr>
        <b/>
        <sz val="12"/>
        <rFont val="Arial"/>
        <family val="2"/>
      </rPr>
      <t>TOTALT</t>
    </r>
  </si>
  <si>
    <r>
      <rPr>
        <b/>
        <sz val="12"/>
        <rFont val="Arial"/>
        <family val="2"/>
      </rPr>
      <t>Förklaring</t>
    </r>
  </si>
  <si>
    <r>
      <rPr>
        <u/>
        <sz val="12"/>
        <color theme="10"/>
        <rFont val="Arial"/>
        <family val="2"/>
      </rPr>
      <t>Finansiering</t>
    </r>
  </si>
  <si>
    <r>
      <rPr>
        <sz val="10"/>
        <rFont val="Arial"/>
        <family val="2"/>
      </rPr>
      <t>Privat</t>
    </r>
  </si>
  <si>
    <r>
      <rPr>
        <sz val="10"/>
        <rFont val="Arial"/>
        <family val="2"/>
      </rPr>
      <t>Offentlig</t>
    </r>
  </si>
  <si>
    <r>
      <rPr>
        <sz val="12"/>
        <rFont val="Arial"/>
        <family val="2"/>
      </rPr>
      <t>Kontrollruta (ska visa noll)</t>
    </r>
  </si>
  <si>
    <r>
      <rPr>
        <b/>
        <sz val="12"/>
        <rFont val="Arial"/>
        <family val="2"/>
      </rPr>
      <t>ÅRSSPECIFIK BUDGETERING</t>
    </r>
  </si>
  <si>
    <r>
      <rPr>
        <sz val="12"/>
        <rFont val="Arial"/>
        <family val="2"/>
      </rPr>
      <t>År</t>
    </r>
  </si>
  <si>
    <r>
      <rPr>
        <sz val="12"/>
        <rFont val="Arial"/>
        <family val="2"/>
      </rPr>
      <t>Motiveringar till ansökan om förskott</t>
    </r>
  </si>
  <si>
    <r>
      <rPr>
        <b/>
        <sz val="12"/>
        <rFont val="Arial"/>
        <family val="2"/>
      </rPr>
      <t>Förskott som söks i euro</t>
    </r>
  </si>
  <si>
    <r>
      <rPr>
        <b/>
        <sz val="12"/>
        <rFont val="Arial"/>
        <family val="2"/>
      </rPr>
      <t>ANVISNING</t>
    </r>
  </si>
  <si>
    <t>Förskott</t>
  </si>
  <si>
    <r>
      <rPr>
        <u/>
        <sz val="12"/>
        <color theme="10"/>
        <rFont val="Arial"/>
        <family val="2"/>
      </rPr>
      <t>TILLBAKA TILL PÄRMSIDAN</t>
    </r>
  </si>
  <si>
    <r>
      <rPr>
        <sz val="12"/>
        <rFont val="Arial"/>
        <family val="2"/>
      </rPr>
      <t>Formuläret är skrivskyddat så att endast de punkter som ska fyllas i kan väljas och redigeras.</t>
    </r>
  </si>
  <si>
    <r>
      <rPr>
        <b/>
        <sz val="12"/>
        <rFont val="Arial"/>
        <family val="2"/>
      </rPr>
      <t>Särskilt mål</t>
    </r>
  </si>
  <si>
    <r>
      <rPr>
        <sz val="10"/>
        <rFont val="Arial"/>
        <family val="2"/>
      </rPr>
      <t>Särskild åtgärd</t>
    </r>
  </si>
  <si>
    <r>
      <rPr>
        <sz val="10"/>
        <rFont val="Arial"/>
        <family val="2"/>
      </rPr>
      <t>Projektunderstöd</t>
    </r>
  </si>
  <si>
    <r>
      <rPr>
        <sz val="10"/>
        <rFont val="Arial"/>
        <family val="2"/>
      </rPr>
      <t>Integrationsåtgärder som utförs av lokala och regionala myndigheter samt medborgarorganisationer</t>
    </r>
  </si>
  <si>
    <r>
      <rPr>
        <sz val="10"/>
        <rFont val="Arial"/>
        <family val="2"/>
      </rPr>
      <t>Åtgärder för utveckling och genomförande av effektiva alternativ till tagande i förvar</t>
    </r>
  </si>
  <si>
    <r>
      <rPr>
        <sz val="10"/>
        <rFont val="Arial"/>
        <family val="2"/>
      </rPr>
      <t>Understött frivilligt återvändande och återintegrationsprogram samt aktiviteter som anknyter till dessa</t>
    </r>
  </si>
  <si>
    <r>
      <rPr>
        <sz val="10"/>
        <rFont val="Arial"/>
        <family val="2"/>
      </rPr>
      <t>Åtgärder som har riktats till personer som befinner sig i en svagare ställning än andra</t>
    </r>
  </si>
  <si>
    <r>
      <rPr>
        <sz val="10"/>
        <rFont val="Arial"/>
        <family val="2"/>
      </rPr>
      <t>Projekt som genomförs i tredje länder, genom vilka man strävar efter att bekämpa förändringstryck som riktar sig mot medlemsstater</t>
    </r>
  </si>
  <si>
    <r>
      <rPr>
        <sz val="10"/>
        <rFont val="Arial"/>
        <family val="2"/>
      </rPr>
      <t>Operativt stöd</t>
    </r>
  </si>
  <si>
    <r>
      <rPr>
        <b/>
        <sz val="12"/>
        <rFont val="Arial"/>
        <family val="2"/>
      </rPr>
      <t xml:space="preserve">Totalt </t>
    </r>
  </si>
  <si>
    <r>
      <rPr>
        <b/>
        <sz val="12"/>
        <rFont val="Arial"/>
        <family val="2"/>
      </rPr>
      <t>Kostnad</t>
    </r>
  </si>
  <si>
    <r>
      <rPr>
        <sz val="12"/>
        <rFont val="Arial"/>
        <family val="2"/>
      </rPr>
      <t>Överskrider upphandlingen EU-tröskelvärdet?</t>
    </r>
  </si>
  <si>
    <r>
      <rPr>
        <sz val="12"/>
        <rFont val="Arial"/>
        <family val="2"/>
      </rPr>
      <t>Är det fråga om en upphandling enligt försvars- och säkerhetsupphandlingslagen?</t>
    </r>
  </si>
  <si>
    <r>
      <rPr>
        <sz val="12"/>
        <rFont val="Arial"/>
        <family val="2"/>
      </rPr>
      <t>Motiveringar till det valda upphandlingsförfarandet och annan information om upphandlingen</t>
    </r>
  </si>
  <si>
    <r>
      <rPr>
        <sz val="12"/>
        <rFont val="Arial"/>
        <family val="2"/>
      </rPr>
      <t>Beslut om upphandlingsförfarande</t>
    </r>
  </si>
  <si>
    <r>
      <rPr>
        <sz val="12"/>
        <rFont val="Arial"/>
        <family val="2"/>
      </rPr>
      <t>Ange här objektet för upphandlingen, som kan vara exempelvis utrustning, en tjänst eller en byggnad.</t>
    </r>
  </si>
  <si>
    <r>
      <rPr>
        <sz val="10"/>
        <rFont val="Arial"/>
        <family val="2"/>
      </rPr>
      <t>Understödstyper</t>
    </r>
  </si>
  <si>
    <r>
      <rPr>
        <sz val="10"/>
        <rFont val="Arial"/>
        <family val="2"/>
      </rPr>
      <t>Projektunderstöd (upphandling)</t>
    </r>
  </si>
  <si>
    <r>
      <rPr>
        <sz val="10"/>
        <rFont val="Arial"/>
        <family val="2"/>
      </rPr>
      <t>Nödhjälp</t>
    </r>
  </si>
  <si>
    <r>
      <rPr>
        <sz val="12"/>
        <rFont val="Arial"/>
        <family val="2"/>
      </rPr>
      <t>Den sökande organisationens FO-nummer:</t>
    </r>
  </si>
  <si>
    <r>
      <rPr>
        <sz val="12"/>
        <rFont val="Arial"/>
        <family val="2"/>
      </rPr>
      <t>Den sökande organisationens postnummer:</t>
    </r>
  </si>
  <si>
    <r>
      <rPr>
        <sz val="12"/>
        <rFont val="Arial"/>
        <family val="2"/>
      </rPr>
      <t>Den sökande organisationens postort:</t>
    </r>
  </si>
  <si>
    <r>
      <rPr>
        <sz val="12"/>
        <rFont val="Arial"/>
        <family val="2"/>
      </rPr>
      <t>Får e-postadressen användas för fondens kommunikation?</t>
    </r>
  </si>
  <si>
    <r>
      <rPr>
        <u/>
        <sz val="12"/>
        <color theme="10"/>
        <rFont val="Arial"/>
        <family val="2"/>
      </rPr>
      <t>Överföringsmottagare</t>
    </r>
  </si>
  <si>
    <r>
      <rPr>
        <sz val="12"/>
        <rFont val="Arial"/>
        <family val="2"/>
      </rPr>
      <t>Namn på överföringsmottagare 1:</t>
    </r>
  </si>
  <si>
    <r>
      <rPr>
        <b/>
        <sz val="12"/>
        <rFont val="Arial"/>
        <family val="2"/>
      </rPr>
      <t>PLAN</t>
    </r>
  </si>
  <si>
    <r>
      <rPr>
        <sz val="10"/>
        <rFont val="Arial"/>
        <family val="2"/>
      </rPr>
      <t>Ja/Nej</t>
    </r>
  </si>
  <si>
    <r>
      <rPr>
        <sz val="10"/>
        <rFont val="Arial"/>
        <family val="2"/>
      </rPr>
      <t>Särskilda prioriteringar</t>
    </r>
  </si>
  <si>
    <r>
      <rPr>
        <sz val="10"/>
        <rFont val="Arial"/>
        <family val="2"/>
      </rPr>
      <t>Särskilda mål</t>
    </r>
  </si>
  <si>
    <r>
      <rPr>
        <sz val="10"/>
        <rFont val="Arial"/>
        <family val="2"/>
      </rPr>
      <t>Ansökans kostnadsmodell</t>
    </r>
  </si>
  <si>
    <r>
      <rPr>
        <u/>
        <sz val="12"/>
        <color theme="10"/>
        <rFont val="Arial"/>
        <family val="2"/>
      </rPr>
      <t>EU-finansieringsandel</t>
    </r>
  </si>
  <si>
    <r>
      <rPr>
        <b/>
        <sz val="12"/>
        <rFont val="Arial"/>
        <family val="2"/>
        <scheme val="minor"/>
      </rPr>
      <t>Bikostnader och semesterpenning (%)</t>
    </r>
  </si>
  <si>
    <r>
      <rPr>
        <b/>
        <sz val="12"/>
        <rFont val="Arial"/>
        <family val="2"/>
      </rPr>
      <t>Organisation som ansöker om understöd</t>
    </r>
  </si>
  <si>
    <r>
      <rPr>
        <sz val="12"/>
        <rFont val="Arial"/>
        <family val="2"/>
      </rPr>
      <t>Namn på överföringsmottagare 2:</t>
    </r>
  </si>
  <si>
    <r>
      <rPr>
        <u/>
        <sz val="12"/>
        <color theme="10"/>
        <rFont val="Arial"/>
        <family val="2"/>
      </rPr>
      <t>Plan</t>
    </r>
  </si>
  <si>
    <r>
      <rPr>
        <sz val="10"/>
        <rFont val="Arial"/>
        <family val="2"/>
      </rPr>
      <t>Stödåtgärdskoder</t>
    </r>
  </si>
  <si>
    <r>
      <rPr>
        <sz val="10"/>
        <rFont val="Arial"/>
        <family val="2"/>
      </rPr>
      <t>Åtgärdstypkoder</t>
    </r>
  </si>
  <si>
    <r>
      <rPr>
        <sz val="8"/>
        <rFont val="Arial"/>
        <family val="2"/>
      </rPr>
      <t>Fliken Plan</t>
    </r>
  </si>
  <si>
    <r>
      <rPr>
        <sz val="8"/>
        <rFont val="Arial"/>
        <family val="2"/>
      </rPr>
      <t>Fliken Grundläggande information om budgeten</t>
    </r>
  </si>
  <si>
    <r>
      <rPr>
        <sz val="8"/>
        <rFont val="Arial"/>
        <family val="2"/>
      </rPr>
      <t>Fliken Förskott</t>
    </r>
  </si>
  <si>
    <r>
      <rPr>
        <sz val="12"/>
        <rFont val="Arial"/>
        <family val="2"/>
      </rPr>
      <t>Korrigerad/kompletterad ansökan</t>
    </r>
  </si>
  <si>
    <r>
      <rPr>
        <sz val="12"/>
        <color theme="1"/>
        <rFont val="Arial"/>
        <family val="2"/>
      </rPr>
      <t>Den sökande organisationens allmänna telefonnummer:</t>
    </r>
  </si>
  <si>
    <r>
      <rPr>
        <sz val="10"/>
        <rFont val="Arial"/>
        <family val="2"/>
      </rPr>
      <t>Kostnadsmodeller</t>
    </r>
  </si>
  <si>
    <r>
      <rPr>
        <sz val="12"/>
        <rFont val="Arial"/>
        <family val="2"/>
      </rPr>
      <t>Euro</t>
    </r>
  </si>
  <si>
    <r>
      <rPr>
        <sz val="12"/>
        <rFont val="Arial"/>
        <family val="2"/>
      </rPr>
      <t>Tidsperiod</t>
    </r>
  </si>
  <si>
    <r>
      <rPr>
        <b/>
        <sz val="12"/>
        <rFont val="Arial"/>
        <family val="2"/>
      </rPr>
      <t xml:space="preserve">Överföringsmottagare </t>
    </r>
  </si>
  <si>
    <r>
      <rPr>
        <sz val="12"/>
        <rFont val="Arial"/>
        <family val="2"/>
      </rPr>
      <t>Den sökande organisationens postadress:</t>
    </r>
  </si>
  <si>
    <r>
      <rPr>
        <sz val="10"/>
        <rFont val="Arial"/>
        <family val="2"/>
      </rPr>
      <t>Inga prioriterade områden</t>
    </r>
  </si>
  <si>
    <r>
      <rPr>
        <sz val="12"/>
        <rFont val="Arial"/>
        <family val="2"/>
      </rPr>
      <t>Namn på överföringsmottagare 3:</t>
    </r>
  </si>
  <si>
    <r>
      <rPr>
        <sz val="12"/>
        <rFont val="Arial"/>
        <family val="2"/>
      </rPr>
      <t>Namn på överföringsmottagare 4:</t>
    </r>
  </si>
  <si>
    <r>
      <rPr>
        <sz val="12"/>
        <rFont val="Arial"/>
        <family val="2"/>
      </rPr>
      <t>Namn på överföringsmottagare 5:</t>
    </r>
  </si>
  <si>
    <r>
      <rPr>
        <sz val="12"/>
        <rFont val="Arial"/>
        <family val="2"/>
      </rPr>
      <t>Namn på överföringsmottagare 6:</t>
    </r>
  </si>
  <si>
    <r>
      <rPr>
        <sz val="12"/>
        <rFont val="Arial"/>
        <family val="2"/>
      </rPr>
      <t>Namn på överföringsmottagare 7:</t>
    </r>
  </si>
  <si>
    <r>
      <rPr>
        <sz val="12"/>
        <rFont val="Arial"/>
        <family val="2"/>
      </rPr>
      <t>Namn på överföringsmottagare 8:</t>
    </r>
  </si>
  <si>
    <r>
      <rPr>
        <sz val="12"/>
        <rFont val="Arial"/>
        <family val="2"/>
      </rPr>
      <t>Namn på överföringsmottagare 9:</t>
    </r>
  </si>
  <si>
    <r>
      <rPr>
        <sz val="12"/>
        <rFont val="Arial"/>
        <family val="2"/>
      </rPr>
      <t>Namn på överföringsmottagare 10:</t>
    </r>
  </si>
  <si>
    <r>
      <rPr>
        <sz val="12"/>
        <rFont val="Arial"/>
        <family val="2"/>
      </rPr>
      <t>Namn på överföringsmottagare 11:</t>
    </r>
  </si>
  <si>
    <r>
      <rPr>
        <sz val="12"/>
        <rFont val="Arial"/>
        <family val="2"/>
      </rPr>
      <t>Namn på överföringsmottagare 12:</t>
    </r>
  </si>
  <si>
    <r>
      <rPr>
        <sz val="12"/>
        <rFont val="Arial"/>
        <family val="2"/>
      </rPr>
      <t>Namn på överföringsmottagare 13:</t>
    </r>
  </si>
  <si>
    <r>
      <rPr>
        <sz val="12"/>
        <rFont val="Arial"/>
        <family val="2"/>
      </rPr>
      <t>Namn på överföringsmottagare 14:</t>
    </r>
  </si>
  <si>
    <r>
      <rPr>
        <sz val="12"/>
        <rFont val="Arial"/>
        <family val="2"/>
      </rPr>
      <t>Namn på samarbetsaktör 1:</t>
    </r>
  </si>
  <si>
    <r>
      <rPr>
        <sz val="10"/>
        <rFont val="Arial"/>
        <family val="2"/>
      </rPr>
      <t>Upphandlingsförfaranden</t>
    </r>
  </si>
  <si>
    <r>
      <rPr>
        <sz val="12"/>
        <rFont val="Arial"/>
        <family val="2"/>
      </rPr>
      <t>Välj det upphandlingsförfarande som används</t>
    </r>
  </si>
  <si>
    <r>
      <rPr>
        <sz val="12"/>
        <rFont val="Arial"/>
        <family val="2"/>
      </rPr>
      <t>Namn på samarbetsaktör 2:</t>
    </r>
  </si>
  <si>
    <r>
      <rPr>
        <sz val="12"/>
        <rFont val="Arial"/>
        <family val="2"/>
      </rPr>
      <t>Namn på samarbetsaktör 14:</t>
    </r>
  </si>
  <si>
    <r>
      <rPr>
        <sz val="12"/>
        <rFont val="Arial"/>
        <family val="2"/>
      </rPr>
      <t>Namn på samarbetsaktör 13:</t>
    </r>
  </si>
  <si>
    <r>
      <rPr>
        <sz val="12"/>
        <rFont val="Arial"/>
        <family val="2"/>
      </rPr>
      <t>Namn på samarbetsaktör 12:</t>
    </r>
  </si>
  <si>
    <r>
      <rPr>
        <sz val="12"/>
        <rFont val="Arial"/>
        <family val="2"/>
      </rPr>
      <t>Namn på samarbetsaktör 11:</t>
    </r>
  </si>
  <si>
    <r>
      <rPr>
        <sz val="12"/>
        <rFont val="Arial"/>
        <family val="2"/>
      </rPr>
      <t>Namn på samarbetsaktör 10:</t>
    </r>
  </si>
  <si>
    <r>
      <rPr>
        <sz val="12"/>
        <rFont val="Arial"/>
        <family val="2"/>
      </rPr>
      <t>Namn på samarbetsaktör 9:</t>
    </r>
  </si>
  <si>
    <r>
      <rPr>
        <sz val="12"/>
        <rFont val="Arial"/>
        <family val="2"/>
      </rPr>
      <t>Namn på samarbetsaktör 8:</t>
    </r>
  </si>
  <si>
    <r>
      <rPr>
        <sz val="12"/>
        <rFont val="Arial"/>
        <family val="2"/>
      </rPr>
      <t>Namn på samarbetsaktör 6:</t>
    </r>
  </si>
  <si>
    <r>
      <rPr>
        <sz val="12"/>
        <rFont val="Arial"/>
        <family val="2"/>
      </rPr>
      <t>Namn på samarbetsaktör 5:</t>
    </r>
  </si>
  <si>
    <r>
      <rPr>
        <sz val="12"/>
        <rFont val="Arial"/>
        <family val="2"/>
      </rPr>
      <t>Namn på samarbetsaktör 4:</t>
    </r>
  </si>
  <si>
    <r>
      <rPr>
        <sz val="12"/>
        <rFont val="Arial"/>
        <family val="2"/>
      </rPr>
      <t>Namn på samarbetsaktör 3:</t>
    </r>
  </si>
  <si>
    <r>
      <rPr>
        <sz val="12"/>
        <rFont val="Arial"/>
        <family val="2"/>
      </rPr>
      <t>Du kan gå från ett redigerbart fält till ett annat genom att trycka på enter- eller tabulatortangenten.</t>
    </r>
  </si>
  <si>
    <r>
      <rPr>
        <sz val="12"/>
        <rFont val="Arial"/>
        <family val="2"/>
      </rPr>
      <t>Kontaktpersonens namn</t>
    </r>
  </si>
  <si>
    <r>
      <rPr>
        <sz val="12"/>
        <rFont val="Arial"/>
        <family val="2"/>
      </rPr>
      <t>Kontaktpersonens telefonnummer</t>
    </r>
  </si>
  <si>
    <r>
      <rPr>
        <sz val="12"/>
        <rFont val="Arial"/>
        <family val="2"/>
      </rPr>
      <t>Kontaktpersonens e-postadress</t>
    </r>
  </si>
  <si>
    <r>
      <rPr>
        <sz val="12"/>
        <rFont val="Arial"/>
        <family val="2"/>
      </rPr>
      <t>Reservkontaktpersonens namn</t>
    </r>
  </si>
  <si>
    <r>
      <rPr>
        <sz val="12"/>
        <rFont val="Arial"/>
        <family val="2"/>
      </rPr>
      <t>Reservkontaktpersonens telefonnummer</t>
    </r>
  </si>
  <si>
    <r>
      <rPr>
        <sz val="12"/>
        <rFont val="Arial"/>
        <family val="2"/>
      </rPr>
      <t>Reservkontaktpersonens e-postadress</t>
    </r>
  </si>
  <si>
    <r>
      <rPr>
        <sz val="10"/>
        <rFont val="Arial"/>
        <family val="2"/>
      </rPr>
      <t>Förfarandet har inte ännu fastställts</t>
    </r>
  </si>
  <si>
    <r>
      <rPr>
        <sz val="12"/>
        <rFont val="Arial"/>
        <family val="2"/>
      </rPr>
      <t xml:space="preserve">Mer information om kostnadsberäkningen i ansökan. </t>
    </r>
  </si>
  <si>
    <r>
      <rPr>
        <b/>
        <sz val="12"/>
        <rFont val="Arial"/>
        <family val="2"/>
        <scheme val="minor"/>
      </rPr>
      <t>Ett års bikostnader (€)</t>
    </r>
  </si>
  <si>
    <r>
      <rPr>
        <b/>
        <sz val="12"/>
        <rFont val="Arial"/>
        <family val="2"/>
        <scheme val="minor"/>
      </rPr>
      <t>Ett års bruttolön (€)</t>
    </r>
  </si>
  <si>
    <r>
      <rPr>
        <b/>
        <sz val="12"/>
        <rFont val="Arial"/>
        <family val="2"/>
      </rPr>
      <t>Euro (€)</t>
    </r>
  </si>
  <si>
    <r>
      <rPr>
        <sz val="12"/>
        <rFont val="Arial"/>
        <family val="2"/>
      </rPr>
      <t>Jag/vi intygar att uppgifterna i ansökan är korrekta.</t>
    </r>
  </si>
  <si>
    <r>
      <rPr>
        <sz val="8"/>
        <rFont val="Arial"/>
        <family val="2"/>
      </rPr>
      <t>Fliken EU-finansiering 3 år</t>
    </r>
  </si>
  <si>
    <r>
      <rPr>
        <b/>
        <sz val="12"/>
        <rFont val="Arial"/>
        <family val="2"/>
      </rPr>
      <t>EU-FINANSIERING SOM SÖKANDEN FÅTT UNDER DE TRE SENASTE ÅREN</t>
    </r>
  </si>
  <si>
    <r>
      <rPr>
        <b/>
        <sz val="12"/>
        <rFont val="Arial"/>
        <family val="2"/>
      </rPr>
      <t>EU-finansiering €</t>
    </r>
  </si>
  <si>
    <r>
      <rPr>
        <b/>
        <sz val="12"/>
        <rFont val="Arial"/>
        <family val="2"/>
      </rPr>
      <t>SAMARBETSAKTÖRER</t>
    </r>
  </si>
  <si>
    <r>
      <rPr>
        <sz val="8"/>
        <rFont val="Arial"/>
        <family val="2"/>
      </rPr>
      <t>Fliken Samarbetsaktörer</t>
    </r>
  </si>
  <si>
    <r>
      <rPr>
        <sz val="8"/>
        <rFont val="Arial"/>
        <family val="2"/>
      </rPr>
      <t>Fliken Överföringsmottagare</t>
    </r>
  </si>
  <si>
    <r>
      <rPr>
        <b/>
        <sz val="12"/>
        <rFont val="Arial"/>
        <family val="2"/>
      </rPr>
      <t>ÖVERFÖRINGSMOTTAGARE</t>
    </r>
  </si>
  <si>
    <r>
      <rPr>
        <b/>
        <sz val="12"/>
        <rFont val="Arial"/>
        <family val="2"/>
      </rPr>
      <t>INDIKATORER – SÄRSKILT MÅL 1</t>
    </r>
  </si>
  <si>
    <r>
      <rPr>
        <b/>
        <sz val="12"/>
        <rFont val="Arial"/>
        <family val="2"/>
      </rPr>
      <t>INDIKATORER – SÄRSKILT MÅL 2</t>
    </r>
  </si>
  <si>
    <r>
      <rPr>
        <sz val="8"/>
        <rFont val="Arial"/>
        <family val="2"/>
      </rPr>
      <t>Fliken Indikatorer SM 1</t>
    </r>
  </si>
  <si>
    <r>
      <rPr>
        <b/>
        <sz val="12"/>
        <rFont val="Arial"/>
        <family val="2"/>
      </rPr>
      <t>GRUNDLÄGGANDE UPPGIFTER OM KOSTNADSBERÄKNINGEN</t>
    </r>
  </si>
  <si>
    <r>
      <rPr>
        <b/>
        <sz val="12"/>
        <rFont val="Arial"/>
        <family val="2"/>
        <scheme val="minor"/>
      </rPr>
      <t>Lön (€)</t>
    </r>
  </si>
  <si>
    <r>
      <rPr>
        <b/>
        <sz val="12"/>
        <rFont val="Arial"/>
        <family val="2"/>
      </rPr>
      <t>FÖRSKOTT</t>
    </r>
  </si>
  <si>
    <r>
      <rPr>
        <b/>
        <sz val="12"/>
        <rFont val="Arial"/>
        <family val="2"/>
      </rPr>
      <t xml:space="preserve">UNDERTECKNANDE AV ANSÖKAN </t>
    </r>
  </si>
  <si>
    <r>
      <rPr>
        <sz val="8"/>
        <rFont val="Arial"/>
        <family val="2"/>
      </rPr>
      <t>Fliken Underskrift</t>
    </r>
  </si>
  <si>
    <r>
      <rPr>
        <sz val="12"/>
        <rFont val="Arial"/>
        <family val="2"/>
      </rPr>
      <t xml:space="preserve">Ingen av indikatorerna väntas passa in på projektet. 
</t>
    </r>
  </si>
  <si>
    <r>
      <rPr>
        <sz val="12"/>
        <rFont val="Arial"/>
        <family val="2"/>
      </rPr>
      <t>Välj detta om projektverksamheten inte väntas ge resultat som kan mätas med programmets indikatorer.</t>
    </r>
  </si>
  <si>
    <r>
      <rPr>
        <sz val="10"/>
        <rFont val="Arial"/>
        <family val="2"/>
      </rPr>
      <t>Antalet upphandlingar</t>
    </r>
  </si>
  <si>
    <r>
      <rPr>
        <b/>
        <sz val="10"/>
        <color rgb="FFFF0000"/>
        <rFont val="Arial"/>
        <family val="2"/>
      </rPr>
      <t>DENNA FLIK ÄR DOLD FÖR SÖKANDE</t>
    </r>
  </si>
  <si>
    <r>
      <rPr>
        <sz val="12"/>
        <rFont val="Arial"/>
        <family val="2"/>
      </rPr>
      <t xml:space="preserve">EU-finansieringsandel </t>
    </r>
  </si>
  <si>
    <r>
      <rPr>
        <sz val="10"/>
        <rFont val="Arial"/>
        <family val="2"/>
      </rPr>
      <t>Annan finansiär</t>
    </r>
  </si>
  <si>
    <r>
      <rPr>
        <sz val="10"/>
        <rFont val="Arial"/>
        <family val="2"/>
      </rPr>
      <t>Sökandens självfinansiering</t>
    </r>
  </si>
  <si>
    <r>
      <rPr>
        <sz val="10"/>
        <rFont val="Arial"/>
        <family val="2"/>
      </rPr>
      <t>Överföringsmottagarens självfinansiering</t>
    </r>
  </si>
  <si>
    <r>
      <rPr>
        <sz val="12"/>
        <rFont val="Arial"/>
        <family val="2"/>
      </rPr>
      <t>Överföringsmottagare 1</t>
    </r>
  </si>
  <si>
    <r>
      <rPr>
        <sz val="12"/>
        <rFont val="Arial"/>
        <family val="2"/>
      </rPr>
      <t>Överföringsmottagare 2</t>
    </r>
  </si>
  <si>
    <r>
      <rPr>
        <b/>
        <sz val="12"/>
        <rFont val="Arial"/>
        <family val="2"/>
      </rPr>
      <t>%</t>
    </r>
  </si>
  <si>
    <r>
      <rPr>
        <sz val="12"/>
        <rFont val="Arial"/>
        <family val="2"/>
      </rPr>
      <t>Överföringsmottagare 3</t>
    </r>
  </si>
  <si>
    <r>
      <rPr>
        <b/>
        <sz val="12"/>
        <rFont val="Arial"/>
        <family val="2"/>
      </rPr>
      <t>€</t>
    </r>
  </si>
  <si>
    <r>
      <rPr>
        <b/>
        <sz val="12"/>
        <rFont val="Arial"/>
        <family val="2"/>
      </rPr>
      <t xml:space="preserve">EU-finansieringsandel som blir kvar hos understödstagaren </t>
    </r>
  </si>
  <si>
    <r>
      <rPr>
        <b/>
        <sz val="12"/>
        <rFont val="Arial"/>
        <family val="2"/>
      </rPr>
      <t xml:space="preserve">EU-finansieringsandel som överförs till överföringsmottagaren </t>
    </r>
  </si>
  <si>
    <r>
      <rPr>
        <sz val="12"/>
        <rFont val="Arial"/>
        <family val="2"/>
      </rPr>
      <t>Överföringsmottagare 4</t>
    </r>
  </si>
  <si>
    <r>
      <rPr>
        <sz val="12"/>
        <rFont val="Arial"/>
        <family val="2"/>
      </rPr>
      <t>Överföringsmottagare 5</t>
    </r>
  </si>
  <si>
    <r>
      <rPr>
        <sz val="12"/>
        <rFont val="Arial"/>
        <family val="2"/>
      </rPr>
      <t>Överföringsmottagare 6</t>
    </r>
  </si>
  <si>
    <r>
      <rPr>
        <sz val="12"/>
        <rFont val="Arial"/>
        <family val="2"/>
      </rPr>
      <t>Överföringsmottagare 7</t>
    </r>
  </si>
  <si>
    <r>
      <rPr>
        <sz val="12"/>
        <rFont val="Arial"/>
        <family val="2"/>
      </rPr>
      <t>Överföringsmottagare 8</t>
    </r>
  </si>
  <si>
    <r>
      <rPr>
        <sz val="12"/>
        <rFont val="Arial"/>
        <family val="2"/>
      </rPr>
      <t>Överföringsmottagare 9</t>
    </r>
  </si>
  <si>
    <r>
      <rPr>
        <sz val="12"/>
        <rFont val="Arial"/>
        <family val="2"/>
      </rPr>
      <t>Överföringsmottagare 10</t>
    </r>
  </si>
  <si>
    <r>
      <rPr>
        <sz val="12"/>
        <rFont val="Arial"/>
        <family val="2"/>
      </rPr>
      <t>Överföringsmottagare 11</t>
    </r>
  </si>
  <si>
    <r>
      <rPr>
        <sz val="12"/>
        <rFont val="Arial"/>
        <family val="2"/>
      </rPr>
      <t>Överföringsmottagare 12</t>
    </r>
  </si>
  <si>
    <r>
      <rPr>
        <sz val="12"/>
        <rFont val="Arial"/>
        <family val="2"/>
      </rPr>
      <t>Överföringsmottagare 13</t>
    </r>
  </si>
  <si>
    <r>
      <rPr>
        <sz val="12"/>
        <rFont val="Arial"/>
        <family val="2"/>
      </rPr>
      <t>Överföringsmottagare 14</t>
    </r>
  </si>
  <si>
    <r>
      <rPr>
        <b/>
        <sz val="12"/>
        <rFont val="Arial"/>
        <family val="2"/>
      </rPr>
      <t>SPECIFIKATION AV EU-FINANSIERINGSANDELEN SOM ÖVERFÖRS TILL ÖVERFÖRINGSMOTTAGARNA</t>
    </r>
  </si>
  <si>
    <r>
      <rPr>
        <sz val="8"/>
        <rFont val="Arial"/>
        <family val="2"/>
      </rPr>
      <t>Fliken Finansiering</t>
    </r>
  </si>
  <si>
    <r>
      <rPr>
        <sz val="8"/>
        <rFont val="Arial"/>
        <family val="2"/>
      </rPr>
      <t>Fliken EU-finansieringsandel</t>
    </r>
  </si>
  <si>
    <t>Ansökan</t>
  </si>
  <si>
    <r>
      <rPr>
        <sz val="12"/>
        <rFont val="Arial"/>
        <family val="2"/>
      </rPr>
      <t>Har den sökande organisationen fått EU-finansiering under de tre senaste åren?</t>
    </r>
  </si>
  <si>
    <r>
      <rPr>
        <sz val="12"/>
        <rFont val="Arial"/>
        <family val="2"/>
      </rPr>
      <t>Ange vid behov ytterligare information om den sökta eller beviljade EU-finansieringen.</t>
    </r>
  </si>
  <si>
    <r>
      <rPr>
        <sz val="8"/>
        <rFont val="Arial"/>
        <family val="2"/>
      </rPr>
      <t>Fliken Sökandens uppgifter</t>
    </r>
  </si>
  <si>
    <r>
      <rPr>
        <b/>
        <sz val="12"/>
        <rFont val="Arial"/>
        <family val="2"/>
        <scheme val="minor"/>
      </rPr>
      <t>Automatiskt beräknat timantal</t>
    </r>
  </si>
  <si>
    <r>
      <rPr>
        <b/>
        <sz val="12"/>
        <rFont val="Arial"/>
        <family val="2"/>
        <scheme val="minor"/>
      </rPr>
      <t>Automatiskt beräknat timpris (€)</t>
    </r>
  </si>
  <si>
    <r>
      <rPr>
        <b/>
        <sz val="12"/>
        <rFont val="Arial"/>
        <family val="2"/>
        <scheme val="minor"/>
      </rPr>
      <t>Ett års totala lönekostnader (€)</t>
    </r>
  </si>
  <si>
    <r>
      <rPr>
        <b/>
        <sz val="12"/>
        <rFont val="Arial"/>
        <family val="2"/>
        <scheme val="minor"/>
      </rPr>
      <t>Uppgiftens lönekostnader (€)</t>
    </r>
  </si>
  <si>
    <r>
      <rPr>
        <sz val="12"/>
        <rFont val="Arial"/>
        <family val="2"/>
      </rPr>
      <t xml:space="preserve">Via namnen på flikarna nedan </t>
    </r>
    <r>
      <rPr>
        <sz val="12"/>
        <color theme="1"/>
        <rFont val="Arial"/>
        <family val="2"/>
      </rPr>
      <t>kan du</t>
    </r>
    <r>
      <rPr>
        <sz val="12"/>
        <rFont val="Arial"/>
        <family val="2"/>
      </rPr>
      <t xml:space="preserve"> gå till fliken i fråga.</t>
    </r>
  </si>
  <si>
    <r>
      <rPr>
        <u/>
        <sz val="12"/>
        <color theme="10"/>
        <rFont val="Arial"/>
        <family val="2"/>
      </rPr>
      <t>Grundläggande information om budgeten</t>
    </r>
  </si>
  <si>
    <r>
      <rPr>
        <u/>
        <sz val="12"/>
        <color theme="10"/>
        <rFont val="Arial"/>
        <family val="2"/>
      </rPr>
      <t>EU-finansiering 3 år</t>
    </r>
  </si>
  <si>
    <r>
      <rPr>
        <u/>
        <sz val="12"/>
        <color theme="10"/>
        <rFont val="Arial"/>
        <family val="2"/>
      </rPr>
      <t>Indikatorer SM 1</t>
    </r>
  </si>
  <si>
    <r>
      <rPr>
        <sz val="12"/>
        <rFont val="Arial"/>
        <family val="2"/>
      </rPr>
      <t>Praktiska tips:</t>
    </r>
  </si>
  <si>
    <r>
      <rPr>
        <sz val="10"/>
        <rFont val="Arial"/>
        <family val="2"/>
      </rPr>
      <t>Finansiärstyper</t>
    </r>
  </si>
  <si>
    <r>
      <rPr>
        <b/>
        <sz val="12"/>
        <rFont val="Arial"/>
        <family val="2"/>
      </rPr>
      <t>Ansökningsformulärets flikar</t>
    </r>
  </si>
  <si>
    <r>
      <rPr>
        <u/>
        <sz val="12"/>
        <color theme="10"/>
        <rFont val="Arial"/>
        <family val="2"/>
      </rPr>
      <t>Indikatorer SM 2</t>
    </r>
  </si>
  <si>
    <r>
      <rPr>
        <u/>
        <sz val="12"/>
        <color theme="10"/>
        <rFont val="Arial"/>
        <family val="2"/>
      </rPr>
      <t>Indikatorer SM 3</t>
    </r>
  </si>
  <si>
    <r>
      <rPr>
        <sz val="8"/>
        <rFont val="Arial"/>
        <family val="2"/>
      </rPr>
      <t>Fliken Upphandling</t>
    </r>
  </si>
  <si>
    <r>
      <rPr>
        <u/>
        <sz val="12"/>
        <color theme="10"/>
        <rFont val="Arial"/>
        <family val="2"/>
      </rPr>
      <t xml:space="preserve">Upphandling </t>
    </r>
  </si>
  <si>
    <r>
      <rPr>
        <sz val="10"/>
        <rFont val="Arial"/>
        <family val="2"/>
      </rPr>
      <t>Koder för särskilda teman</t>
    </r>
  </si>
  <si>
    <r>
      <rPr>
        <sz val="10"/>
        <rFont val="Arial"/>
        <family val="2"/>
      </rPr>
      <t>001 Samarbete med tredje länder</t>
    </r>
  </si>
  <si>
    <r>
      <rPr>
        <sz val="10"/>
        <rFont val="Arial"/>
        <family val="2"/>
      </rPr>
      <t>002 Åtgärder som utförs i tredje länder eller som anknyter till tredje länder</t>
    </r>
  </si>
  <si>
    <r>
      <rPr>
        <sz val="8"/>
        <rFont val="Arial"/>
        <family val="2"/>
      </rPr>
      <t>Fliken Projektkoder</t>
    </r>
  </si>
  <si>
    <r>
      <rPr>
        <sz val="12"/>
        <rFont val="Arial"/>
        <family val="2"/>
      </rPr>
      <t xml:space="preserve">Om ja, från vilken finansieringskälla eller vilket program, för vilken tidsperiod och hur mycket? </t>
    </r>
  </si>
  <si>
    <r>
      <rPr>
        <sz val="12"/>
        <rFont val="Arial"/>
        <family val="2"/>
      </rPr>
      <t>Finansieringskälla/-program:</t>
    </r>
  </si>
  <si>
    <r>
      <rPr>
        <sz val="12"/>
        <rFont val="Arial"/>
        <family val="2"/>
      </rPr>
      <t>Om du svarar ja, fyll i uppgifterna i fliken ”EU-finansiering 3 år” eller bifoga en lista över EU-finansieringen.</t>
    </r>
  </si>
  <si>
    <r>
      <rPr>
        <b/>
        <sz val="12"/>
        <rFont val="Arial"/>
        <family val="2"/>
      </rPr>
      <t>Finansieringskälla/-program</t>
    </r>
  </si>
  <si>
    <r>
      <rPr>
        <sz val="12"/>
        <rFont val="Arial"/>
        <family val="2"/>
      </rPr>
      <t>Om ja, från vilken finansieringskälla eller vilket program, för vilken tidsperiod och hur mycket?</t>
    </r>
  </si>
  <si>
    <r>
      <rPr>
        <sz val="12"/>
        <rFont val="Arial"/>
        <family val="2"/>
      </rPr>
      <t xml:space="preserve">anges också hur många tecken du skrivit in. </t>
    </r>
  </si>
  <si>
    <r>
      <rPr>
        <sz val="12"/>
        <rFont val="Arial"/>
        <family val="2"/>
      </rPr>
      <t>Om du svarar ja, fyll i uppgifter om samarbetsaktörerna i fliken ”Samarbetsaktörer”.</t>
    </r>
  </si>
  <si>
    <r>
      <rPr>
        <sz val="12"/>
        <rFont val="Arial"/>
        <family val="2"/>
      </rPr>
      <t>Välj det upphandlingsförfarande som används, om ett beslut har fattats om det.</t>
    </r>
  </si>
  <si>
    <r>
      <rPr>
        <sz val="12"/>
        <rFont val="Arial"/>
        <family val="2"/>
      </rPr>
      <t>Det valda upphandlingsförfarandet måste alltid motiveras. Du kan också ge en fritt formulerad beskrivning av upphandlingsprocessen. Om en upphandling har gjorts, ange leverantören här.</t>
    </r>
  </si>
  <si>
    <r>
      <rPr>
        <sz val="12"/>
        <rFont val="Arial"/>
        <family val="2"/>
      </rPr>
      <t xml:space="preserve">Välj det upphandlingsförfarande som används, om ett beslut har fattats om det. </t>
    </r>
  </si>
  <si>
    <r>
      <rPr>
        <b/>
        <sz val="12"/>
        <rFont val="Arial"/>
        <family val="2"/>
      </rPr>
      <t xml:space="preserve">1. </t>
    </r>
    <r>
      <rPr>
        <b/>
        <sz val="12"/>
        <rFont val="Arial"/>
        <family val="2"/>
      </rPr>
      <t>Upphandlingar (upphandlingar som överskrider det nationella tröskelvärdet och EU-tröskelvärdet samt upphandlingar enligt försvars- och säkerhetsupphandlingslagen)</t>
    </r>
  </si>
  <si>
    <r>
      <rPr>
        <sz val="12"/>
        <rFont val="Arial"/>
        <family val="2"/>
      </rPr>
      <t>Överskrider upphandlingen det nationella tröskelvärdet?</t>
    </r>
    <r>
      <rPr>
        <b/>
        <sz val="12"/>
        <rFont val="Arial"/>
        <family val="2"/>
      </rPr>
      <t xml:space="preserve">  </t>
    </r>
  </si>
  <si>
    <r>
      <rPr>
        <b/>
        <sz val="12"/>
        <rFont val="Arial"/>
        <family val="2"/>
      </rPr>
      <t xml:space="preserve">2. </t>
    </r>
    <r>
      <rPr>
        <b/>
        <sz val="12"/>
        <rFont val="Arial"/>
        <family val="2"/>
      </rPr>
      <t>Upphandlingar (upphandlingar som överskrider det nationella tröskelvärdet och EU-tröskelvärdet samt upphandlingar enligt försvars- och säkerhetsupphandlingslagen)</t>
    </r>
  </si>
  <si>
    <r>
      <rPr>
        <sz val="12"/>
        <rFont val="Arial"/>
        <family val="2"/>
      </rPr>
      <t>Överskrider upphandlingen det nationella tröskelvärdet?</t>
    </r>
    <r>
      <rPr>
        <b/>
        <sz val="12"/>
        <rFont val="Arial"/>
        <family val="2"/>
      </rPr>
      <t xml:space="preserve"> </t>
    </r>
  </si>
  <si>
    <r>
      <rPr>
        <b/>
        <sz val="12"/>
        <rFont val="Arial"/>
        <family val="2"/>
      </rPr>
      <t xml:space="preserve">3. </t>
    </r>
    <r>
      <rPr>
        <b/>
        <sz val="12"/>
        <rFont val="Arial"/>
        <family val="2"/>
      </rPr>
      <t>Upphandlingar (upphandlingar som överskrider det nationella tröskelvärdet och EU-tröskelvärdet samt upphandlingar enligt försvars- och säkerhetsupphandlingslagen)</t>
    </r>
  </si>
  <si>
    <r>
      <rPr>
        <b/>
        <sz val="12"/>
        <rFont val="Arial"/>
        <family val="2"/>
      </rPr>
      <t xml:space="preserve">4. </t>
    </r>
    <r>
      <rPr>
        <b/>
        <sz val="12"/>
        <rFont val="Arial"/>
        <family val="2"/>
      </rPr>
      <t>Upphandlingar (upphandlingar som överskrider det nationella tröskelvärdet och EU-tröskelvärdet samt upphandlingar enligt försvars- och säkerhetsupphandlingslagen)</t>
    </r>
  </si>
  <si>
    <r>
      <rPr>
        <b/>
        <sz val="12"/>
        <rFont val="Arial"/>
        <family val="2"/>
      </rPr>
      <t xml:space="preserve">5. </t>
    </r>
    <r>
      <rPr>
        <b/>
        <sz val="12"/>
        <rFont val="Arial"/>
        <family val="2"/>
      </rPr>
      <t>Upphandlingar (upphandlingar som överskrider det nationella tröskelvärdet och EU-tröskelvärdet samt upphandlingar enligt försvars- och säkerhetsupphandlingslagen)</t>
    </r>
  </si>
  <si>
    <r>
      <rPr>
        <sz val="12"/>
        <rFont val="Arial"/>
        <family val="2"/>
      </rPr>
      <t xml:space="preserve"> </t>
    </r>
  </si>
  <si>
    <r>
      <rPr>
        <sz val="8"/>
        <rFont val="Arial"/>
        <family val="2"/>
      </rPr>
      <t>Fliken Modellen för faktiska lönekostnader</t>
    </r>
  </si>
  <si>
    <r>
      <rPr>
        <sz val="10"/>
        <rFont val="Arial"/>
        <family val="2"/>
      </rPr>
      <t xml:space="preserve">Ifrågavarande uppgifts senaste årliga bruttopersonalkostnad </t>
    </r>
  </si>
  <si>
    <r>
      <rPr>
        <sz val="10"/>
        <rFont val="Arial"/>
        <family val="2"/>
      </rPr>
      <t xml:space="preserve">Ifrågavarande arbetstagares senaste årliga bruttopersonalkostnad </t>
    </r>
  </si>
  <si>
    <r>
      <rPr>
        <sz val="10"/>
        <rFont val="Arial"/>
        <family val="2"/>
      </rPr>
      <t>Genomsnittliga bruttopersonalkostnader för arbetstagare i samma löneklass</t>
    </r>
  </si>
  <si>
    <r>
      <rPr>
        <sz val="10"/>
        <rFont val="Arial"/>
        <family val="2"/>
      </rPr>
      <t>Genomsnittliga bruttopersonalkostnader för minst tre motsvarande uppgifter</t>
    </r>
  </si>
  <si>
    <r>
      <rPr>
        <sz val="10"/>
        <rFont val="Arial"/>
        <family val="2"/>
      </rPr>
      <t>Arbetsavtal eller motsvarande dokument (välj endast om inget av de ovanstående är lämpligt)</t>
    </r>
  </si>
  <si>
    <r>
      <rPr>
        <u/>
        <sz val="12"/>
        <color theme="10"/>
        <rFont val="Arial"/>
        <family val="2"/>
      </rPr>
      <t>Faktiska lönekostnader</t>
    </r>
  </si>
  <si>
    <r>
      <rPr>
        <u/>
        <sz val="12"/>
        <color theme="10"/>
        <rFont val="Arial"/>
        <family val="2"/>
      </rPr>
      <t>Lönekostnadernas enhetskostnader</t>
    </r>
  </si>
  <si>
    <r>
      <rPr>
        <b/>
        <sz val="12"/>
        <rFont val="Arial"/>
        <family val="2"/>
        <scheme val="minor"/>
      </rPr>
      <t>LÖNEKOSTNADER – FAKTISKA KOSTNADER</t>
    </r>
  </si>
  <si>
    <r>
      <rPr>
        <b/>
        <sz val="12"/>
        <rFont val="Arial"/>
        <family val="2"/>
      </rPr>
      <t>Överföringsmottagare (projektpartner)</t>
    </r>
  </si>
  <si>
    <r>
      <rPr>
        <sz val="12"/>
        <rFont val="Arial"/>
        <family val="2"/>
      </rPr>
      <t>Om texten inte får plats på raden kan du bredda kolumnen via tabellens kant.</t>
    </r>
  </si>
  <si>
    <r>
      <rPr>
        <sz val="10"/>
        <rFont val="Arial"/>
        <family val="2"/>
      </rPr>
      <t>Fast ersättning 40 %</t>
    </r>
  </si>
  <si>
    <r>
      <rPr>
        <sz val="10"/>
        <rFont val="Arial"/>
        <family val="2"/>
      </rPr>
      <t>Fast ersättning 7 %</t>
    </r>
  </si>
  <si>
    <r>
      <rPr>
        <sz val="12"/>
        <rFont val="Arial"/>
        <family val="2"/>
      </rPr>
      <t>Förskott kan sökas om behovet av det är motiverat med tanke på genomförandet av projektet. Förskott kan betalas till offentliga organ endast om det finns särskilda skäl till det. Motivera här behovet att ansöka om förskott. Det beviljade förskottet kan vara högst 30 procent av det sökta EU-understödets belopp.</t>
    </r>
  </si>
  <si>
    <r>
      <rPr>
        <sz val="12"/>
        <rFont val="Arial"/>
        <family val="2"/>
      </rPr>
      <t>Mellansidorna om överföringsmottagare, upphandlingar och förskott ska fyllas i från fall till fall.</t>
    </r>
  </si>
  <si>
    <r>
      <rPr>
        <sz val="12"/>
        <rFont val="Arial"/>
        <family val="2"/>
      </rPr>
      <t>Bredvid en del av datafälten nämns textens maximilängd och när du skriver in texten i datafältet,</t>
    </r>
  </si>
  <si>
    <r>
      <rPr>
        <sz val="12"/>
        <rFont val="Arial"/>
        <family val="2"/>
      </rPr>
      <t xml:space="preserve">– inne i ett datafält kan man göra radbyten med hjälp av alt+enter
</t>
    </r>
  </si>
  <si>
    <r>
      <rPr>
        <sz val="12"/>
        <rFont val="Arial"/>
        <family val="2"/>
      </rPr>
      <t>– om ett kombinerat datafält inte tar emot text som kopierats någon annanstans ifrån kan man först trycka på F2 och därefter klistra in texten</t>
    </r>
  </si>
  <si>
    <r>
      <rPr>
        <sz val="12"/>
        <rFont val="Arial"/>
        <family val="2"/>
      </rPr>
      <t xml:space="preserve">Reservkontaktpersonen kontaktas angående ansökan/projektet och får beslut och meddelanden från förvaltningsmyndigheten för kännedom.
Reservkontaktpersonen kan också välja att annan information om fonderna, såsom inbjudningar till fondernas evenemang, ska skickas till hen. Om även annan information om fonderna kan skickas till reservkontaktpersonen, välj Ja. </t>
    </r>
  </si>
  <si>
    <r>
      <rPr>
        <sz val="12"/>
        <rFont val="Arial"/>
        <family val="2"/>
      </rPr>
      <t>Kontaktpersonen kontaktas</t>
    </r>
    <r>
      <rPr>
        <sz val="12"/>
        <color theme="1"/>
        <rFont val="Arial"/>
        <family val="2"/>
      </rPr>
      <t xml:space="preserve"> angående ansökan</t>
    </r>
    <r>
      <rPr>
        <sz val="12"/>
        <rFont val="Arial"/>
        <family val="2"/>
      </rPr>
      <t xml:space="preserve">/projektet och får beslut och meddelanden från </t>
    </r>
    <r>
      <rPr>
        <sz val="12"/>
        <color theme="1"/>
        <rFont val="Arial"/>
        <family val="2"/>
      </rPr>
      <t>förvaltnings</t>
    </r>
    <r>
      <rPr>
        <sz val="12"/>
        <rFont val="Arial"/>
        <family val="2"/>
      </rPr>
      <t xml:space="preserve">myndigheten för kännedom. Kontaktpersonen kan också välja att annan information om fonderna, såsom inbjudningar till fondernas evenemang, ska skickas till hen. Om även annan information om fonderna kan skickas till kontaktpersonen, välj Ja. </t>
    </r>
  </si>
  <si>
    <r>
      <rPr>
        <sz val="12"/>
        <rFont val="Arial"/>
        <family val="2"/>
      </rPr>
      <t>Fyll i denna sida om du svarade ja på frågan ”Har projektet överföringsmottagare” på sidan Sökandens uppgifter.</t>
    </r>
  </si>
  <si>
    <r>
      <rPr>
        <sz val="12"/>
        <rFont val="Arial"/>
        <family val="2"/>
      </rPr>
      <t>Fyll i denna sida om du svarade ja på frågan ”Har den sökande organisationen fått EU-finansiering under de tre senaste åren” på sidan Sökandens uppgifter.</t>
    </r>
  </si>
  <si>
    <r>
      <rPr>
        <sz val="12"/>
        <rFont val="Arial"/>
        <family val="2"/>
      </rPr>
      <t>Fyll i denna sida om du svarade ja på frågan ”Har projektet samarbetsaktörer” på sidan Sökandens uppgifter.</t>
    </r>
  </si>
  <si>
    <r>
      <rPr>
        <b/>
        <sz val="12"/>
        <color theme="1"/>
        <rFont val="Arial"/>
        <family val="2"/>
      </rPr>
      <t>HORISONTELLA PRINCIPER</t>
    </r>
  </si>
  <si>
    <r>
      <rPr>
        <sz val="12"/>
        <color theme="1"/>
        <rFont val="Arial"/>
        <family val="2"/>
      </rPr>
      <t>Sökanden intygar att man i projektet iakttar rättigheter och principer enligt EU:s stadga om de grundläggande rättigheterna.</t>
    </r>
  </si>
  <si>
    <r>
      <rPr>
        <sz val="12"/>
        <color theme="1"/>
        <rFont val="Arial"/>
        <family val="2"/>
      </rPr>
      <t>Trygga arbetsförhållanden</t>
    </r>
  </si>
  <si>
    <r>
      <rPr>
        <sz val="12"/>
        <color theme="1"/>
        <rFont val="Arial"/>
        <family val="2"/>
      </rPr>
      <t>Diskrimineringsförbud mot all diskriminering</t>
    </r>
  </si>
  <si>
    <r>
      <rPr>
        <sz val="12"/>
        <color theme="1"/>
        <rFont val="Arial"/>
        <family val="2"/>
      </rPr>
      <t>Personer med funktionsnedsättning och deras anpassning till samhället. Tillgänglighet vad gäller arbetsredskap och tillgänglighet vad gäller arbetslokaler har särskilt observerats.</t>
    </r>
  </si>
  <si>
    <r>
      <rPr>
        <sz val="12"/>
        <color theme="1"/>
        <rFont val="Arial"/>
        <family val="2"/>
      </rPr>
      <t>Skydd för personuppgifter</t>
    </r>
  </si>
  <si>
    <r>
      <rPr>
        <sz val="12"/>
        <color theme="1"/>
        <rFont val="Arial"/>
        <family val="2"/>
      </rPr>
      <t>Miljöskydd</t>
    </r>
  </si>
  <si>
    <r>
      <rPr>
        <sz val="12"/>
        <color theme="1"/>
        <rFont val="Arial"/>
        <family val="2"/>
      </rPr>
      <t>Kulturell, religiös och språklig mångfald</t>
    </r>
  </si>
  <si>
    <r>
      <rPr>
        <b/>
        <sz val="12"/>
        <color theme="1"/>
        <rFont val="Arial"/>
        <family val="2"/>
      </rPr>
      <t>Hur beaktas jämställdhet mellan könen i planeringen och genomförandet av projektet?</t>
    </r>
  </si>
  <si>
    <r>
      <rPr>
        <sz val="12"/>
        <color theme="1"/>
        <rFont val="Arial"/>
        <family val="2"/>
      </rPr>
      <t>Beskriv här hur skillnader mellan mäns/kvinnors/flickors/pojkars/andra könsidentiteters ställning, möjligheter, behov och sårbarheter har beaktats i projektets planeringsskede. Säkerställ i planeringen av projektet att verksamheten inom projektet (t.ex. fördelningen av resurser, val av deltagare eller lokaler, projektets kommunikation) inte bidrar till att öka ojämlikhet.</t>
    </r>
  </si>
  <si>
    <r>
      <rPr>
        <b/>
        <sz val="12"/>
        <color theme="1"/>
        <rFont val="Arial"/>
        <family val="2"/>
      </rPr>
      <t>Hur beaktas jämlikhet och icke-diskriminering i planeringen och genomförandet av projektet?</t>
    </r>
  </si>
  <si>
    <r>
      <rPr>
        <sz val="12"/>
        <color theme="1"/>
        <rFont val="Arial"/>
        <family val="2"/>
      </rPr>
      <t xml:space="preserve">Beskriv här hur man i projektet beaktar förhindrande av diskriminering på grund av kön, ras eller etniskt ursprung, religion eller övertygelse, funktionsnedsättning, ålder eller sexuell läggning, i synnerhet med tanke på tillgänglighet. Säkerställ i planeringen av projektet att verksamheten inom projektet (t.ex. fördelningen av resurser, val av deltagare eller lokaler, projektets kommunikation) inte bidrar till att öka ojämlikhet. </t>
    </r>
  </si>
  <si>
    <r>
      <rPr>
        <b/>
        <sz val="12"/>
        <color theme="1"/>
        <rFont val="Arial"/>
        <family val="2"/>
      </rPr>
      <t>HÅLLBAR UTVECKLING</t>
    </r>
  </si>
  <si>
    <r>
      <rPr>
        <b/>
        <sz val="12"/>
        <color theme="1"/>
        <rFont val="Arial"/>
        <family val="2"/>
      </rPr>
      <t>Projektets förväntade konsekvenser för ekologisk, ekonomisk och social hållbarhet</t>
    </r>
  </si>
  <si>
    <r>
      <rPr>
        <sz val="12"/>
        <color theme="1"/>
        <rFont val="Arial"/>
        <family val="2"/>
      </rPr>
      <t>Bedöm här vilka effekter projektet väntas ha med tanke på principen om hållbar utveckling genom att bedöma i vilken mån och hurdana förväntade effekter projektet har på: 
– ekologisk hållbarhet såsom hållbar användning av naturresurser, minskning av de risker som orsakas av klimatförändringen, minskning av växthusgasutsläppen, naturens mångfald eller vattendragens tillstånd,
– ekonomisk hållbarhet, i synnerhet med beaktande av material och avfall, användning av förnybara energikällor, utveckling av immateriella produkter och tjänster eller mobilitet och logistik,
– social och kulturell hållbarhet, i synnerhet med tanke på gemenskapernas och samhällets harmoni, förverkligande av grundläggande och mänskliga rättigheter samt jämställdhet, en fungerande demokrati och bevarande av dessa från generation till generation.</t>
    </r>
  </si>
  <si>
    <r>
      <rPr>
        <sz val="12"/>
        <rFont val="Arial"/>
        <family val="2"/>
      </rPr>
      <t>Bedöm projektets förväntade effekter med tanke på principen om hållbar utveckling.</t>
    </r>
  </si>
  <si>
    <r>
      <rPr>
        <u/>
        <sz val="12"/>
        <color theme="10"/>
        <rFont val="Arial"/>
        <family val="2"/>
      </rPr>
      <t>Horisontella principer</t>
    </r>
  </si>
  <si>
    <r>
      <rPr>
        <sz val="12"/>
        <rFont val="Arial"/>
        <family val="2"/>
      </rPr>
      <t xml:space="preserve">Kontrollera om upphandlingen överskrider det nationella tröskelvärdet eller EU-tröskelvärdet. Projekt som underskrider tröskelvärdet omfattas inte av upphandlingslagen (1397/2016) och behöver därför inte inkluderas på denna sida.  
Kontrollera om det är fråga om en upphandling enligt försvars- och säkerhetsupphandlingslagen (1531/2011). I försvars- och säkerhetsupphandlingar som underskrider det fastställda nationella tröskelvärdet ska de upphandlande enheterna följa sina egna interna upphandlingsregler och -anvisningar.
</t>
    </r>
  </si>
  <si>
    <r>
      <rPr>
        <sz val="12"/>
        <rFont val="Arial"/>
        <family val="2"/>
      </rPr>
      <t>Kontrollera om upphandlingen överskrider det nationella tröskelvärdet eller EU-tröskelvärdet. Projekt som underskrider tröskelvärdet omfattas inte av upphandlingslagen (1397/2016) och behöver därför inte inkluderas på denna sida.   
Kontrollera om det är fråga om en upphandling enligt försvars- och säkerhetsupphandlingslagen (1531/2011). I försvars- och säkerhetsupphandlingar som underskrider det fastställda nationella tröskelvärdet ska de upphandlande enheterna följa sina egna interna upphandlingsregler och -anvisningar.</t>
    </r>
  </si>
  <si>
    <r>
      <rPr>
        <sz val="12"/>
        <rFont val="Arial"/>
        <family val="2"/>
      </rPr>
      <t xml:space="preserve">Kontrollera om upphandlingen överskrider det nationella tröskelvärdet eller EU-tröskelvärdet. Projekt som underskrider tröskelvärdet omfattas inte av upphandlingslagen (1397/2016) och behöver därför inte inkluderas på denna sida.   
Kontrollera om det är fråga om en upphandling enligt försvars- och säkerhetsupphandlingslagen (1531/2011). I försvars- och säkerhetsupphandlingar som underskrider det fastställda nationella tröskelvärdet ska de upphandlande enheterna följa sina egna interna upphandlingsregler och -anvisningar.
</t>
    </r>
  </si>
  <si>
    <r>
      <rPr>
        <sz val="12"/>
        <rFont val="Arial"/>
        <family val="2"/>
      </rPr>
      <t>Kontrollera om upphandlingen överskrider det nationella tröskelvärdet eller EU-tröskelvärdet. Projekt som underskrider tröskelvärdet omfattas inte av upphandlingslagen (1397/2016) och behöver därför inte inkluderas på denna sida.  
Kontrollera om det är fråga om en upphandling enligt försvars- och säkerhetsupphandlingslagen (1531/2011). I försvars- och säkerhetsupphandlingar som underskrider det fastställda nationella tröskelvärdet ska de upphandlande enheterna följa sina egna interna upphandlingsregler och -anvisningar.</t>
    </r>
  </si>
  <si>
    <r>
      <rPr>
        <sz val="12"/>
        <rFont val="Arial"/>
        <family val="2"/>
      </rPr>
      <t>Stödfunktion</t>
    </r>
  </si>
  <si>
    <r>
      <rPr>
        <sz val="12"/>
        <rFont val="Arial"/>
        <family val="2"/>
      </rPr>
      <t>Åtgärdstyp</t>
    </r>
  </si>
  <si>
    <r>
      <rPr>
        <sz val="12"/>
        <rFont val="Arial"/>
        <family val="2"/>
      </rPr>
      <t>Särskilda teman</t>
    </r>
  </si>
  <si>
    <r>
      <rPr>
        <b/>
        <sz val="12"/>
        <rFont val="Arial"/>
        <family val="2"/>
      </rPr>
      <t>STÖDÅTGÄRD, ÅTGÄRDSTYP OCH SÄRSKILDA TEMAN</t>
    </r>
  </si>
  <si>
    <r>
      <rPr>
        <b/>
        <sz val="12"/>
        <rFont val="Arial"/>
        <family val="2"/>
      </rPr>
      <t>Välj:</t>
    </r>
  </si>
  <si>
    <r>
      <rPr>
        <sz val="12"/>
        <rFont val="Arial"/>
        <family val="2"/>
      </rPr>
      <t xml:space="preserve">Välj den stödåtgärd och verksamhetstyp som bäst passar in på projektet i menyn. Du kan endast välja en av vardera. Välj också i menyn för särskilt tema om projektet anknyter till samarbete med tredje länder eller om det genomförs i ett tredje land. </t>
    </r>
  </si>
  <si>
    <r>
      <rPr>
        <sz val="12"/>
        <rFont val="Arial"/>
        <family val="2"/>
      </rPr>
      <t xml:space="preserve">Man ska fylla i en egen punkt för varje upphandling som överskrider ett tröskelvärde (nationellt eller EU-tröskelvärde) </t>
    </r>
  </si>
  <si>
    <r>
      <rPr>
        <sz val="12"/>
        <rFont val="Arial"/>
        <family val="2"/>
      </rPr>
      <t>Ange uppgifterna om projektets lönekostnader på den här sidan på du på sidan Grundläggande information om budgeten valde att lönekostnaderna ska budgeteras enligt de faktiska personalkostnaderna.</t>
    </r>
  </si>
  <si>
    <r>
      <rPr>
        <b/>
        <sz val="12"/>
        <rFont val="Arial"/>
        <family val="2"/>
      </rPr>
      <t xml:space="preserve">Om du inte skickar in ansökan via en elektronisk kanal ska du skriva ut den och underteckna nedanstående punkter för hand. </t>
    </r>
  </si>
  <si>
    <r>
      <rPr>
        <sz val="12"/>
        <rFont val="Arial"/>
        <family val="2"/>
      </rPr>
      <t>Om lönekostnader har budgeterats i ansökan måste understödstagaren intyga att den sökande organisationens företrädare inte under de två senaste åren har dömts för anlitande av utländsk arbetskraft som saknar tillstånd enligt 47 kap. 6 a § i strafflagen (39/1889) eller utlänningsförseelse av arbetsgivare enligt 186 § i utlänningslagen (301/2004) eller påförts en påföljdsavgift enligt 11 k kap. 3 § i arbetsavtalslagen (55/2001). Med organisationens företrädare avses i enlighet med strafflagens 47 kap. 8 § 1 mom. 2 punkt en medlem i ett lagstadgat eller annat beslutande organ hos en juridisk person som är arbetsgivare samt den som i arbetsgivarens ställe leder eller övervakar arbetet. Kravet baserar sig på de allmänna förutsättningarna för beviljande av understöd enligt 7 § 2 mom. i statsunderstödslagen.</t>
    </r>
  </si>
  <si>
    <r>
      <rPr>
        <sz val="12"/>
        <rFont val="Arial"/>
        <family val="2"/>
      </rPr>
      <t>Jag/vi intygar att den organisation som jag/vi representerar eller organisationens företrädare inte under de två senaste åren har dömts för anlitande av utländsk arbetskraft som saknar tillstånd eller utlänningsförseelse av arbetsgivare och inte har påförts en påföljdsavgift enligt arbetsavtalslagen.</t>
    </r>
  </si>
  <si>
    <r>
      <rPr>
        <sz val="12"/>
        <rFont val="Arial"/>
        <family val="2"/>
      </rPr>
      <t xml:space="preserve">Om ansökan inkluderar enhetskostnader för lönekostnader, där tidigare lönekostnader för anställda har använts som beräkningsgrund, intygar vi att den sökande organisationen har fått samtycken för att skicka in löneuppgifter. </t>
    </r>
  </si>
  <si>
    <r>
      <rPr>
        <sz val="12"/>
        <rFont val="Arial"/>
        <family val="2"/>
      </rPr>
      <t xml:space="preserve">Vi förbinder oss till den sökande organisationens självfinansieringsandel. </t>
    </r>
  </si>
  <si>
    <r>
      <rPr>
        <sz val="12"/>
        <rFont val="Arial"/>
        <family val="2"/>
      </rPr>
      <t>Verksamhetens namn</t>
    </r>
  </si>
  <si>
    <r>
      <rPr>
        <sz val="12"/>
        <rFont val="Arial"/>
        <family val="2"/>
      </rPr>
      <t>Verksamhetens namn på engelska</t>
    </r>
  </si>
  <si>
    <r>
      <rPr>
        <sz val="12"/>
        <rFont val="Arial"/>
        <family val="2"/>
      </rPr>
      <t>Verksamhetens startdatum</t>
    </r>
  </si>
  <si>
    <r>
      <rPr>
        <sz val="12"/>
        <rFont val="Arial"/>
        <family val="2"/>
      </rPr>
      <t>Verksamhetens slutdatum</t>
    </r>
  </si>
  <si>
    <r>
      <rPr>
        <sz val="12"/>
        <rFont val="Arial"/>
        <family val="2"/>
      </rPr>
      <t>Om verksamheten påbörjas före understödsbeslutet ska du motivera det här.</t>
    </r>
  </si>
  <si>
    <r>
      <rPr>
        <b/>
        <sz val="12"/>
        <rFont val="Arial"/>
        <family val="2"/>
      </rPr>
      <t xml:space="preserve">Beskrivning av verksamhetens bakgrundssituation och behov </t>
    </r>
  </si>
  <si>
    <r>
      <rPr>
        <sz val="12"/>
        <rFont val="Arial"/>
        <family val="2"/>
      </rPr>
      <t>Vilken EU-skyldighet är det operativa stödet avsett för skötseln av?</t>
    </r>
  </si>
  <si>
    <r>
      <rPr>
        <b/>
        <sz val="12"/>
        <rFont val="Arial"/>
        <family val="2"/>
      </rPr>
      <t>Stödets användningsändamål</t>
    </r>
  </si>
  <si>
    <r>
      <rPr>
        <sz val="12"/>
        <rFont val="Arial"/>
        <family val="2"/>
      </rPr>
      <t>Användningsändamål 1 för det operativa stödet</t>
    </r>
  </si>
  <si>
    <r>
      <rPr>
        <sz val="12"/>
        <rFont val="Arial"/>
        <family val="2"/>
      </rPr>
      <t xml:space="preserve">Vilken verksamhet används det operativa stödet för? </t>
    </r>
  </si>
  <si>
    <r>
      <rPr>
        <sz val="12"/>
        <rFont val="Arial"/>
        <family val="2"/>
      </rPr>
      <t>Hur främjar användningen av det operativa stödet uppnåendet av fondens mål?</t>
    </r>
  </si>
  <si>
    <r>
      <rPr>
        <sz val="12"/>
        <rFont val="Arial"/>
        <family val="2"/>
      </rPr>
      <t>Användningsändamål 2 för det operativa stödet</t>
    </r>
  </si>
  <si>
    <r>
      <rPr>
        <sz val="12"/>
        <rFont val="Arial"/>
        <family val="2"/>
      </rPr>
      <t xml:space="preserve">Vilken verksamhet används det operativa stödet för?
</t>
    </r>
  </si>
  <si>
    <r>
      <rPr>
        <sz val="12"/>
        <rFont val="Arial"/>
        <family val="2"/>
      </rPr>
      <t>Användningsändamål 3 för det operativa stödet</t>
    </r>
  </si>
  <si>
    <r>
      <rPr>
        <b/>
        <sz val="12"/>
        <rFont val="Arial"/>
        <family val="2"/>
      </rPr>
      <t>Verksamhetens kommunikationsplan</t>
    </r>
  </si>
  <si>
    <r>
      <rPr>
        <b/>
        <sz val="12"/>
        <rFont val="Arial"/>
        <family val="2"/>
      </rPr>
      <t>Sammanfattning av verksamheten</t>
    </r>
  </si>
  <si>
    <r>
      <rPr>
        <sz val="12"/>
        <rFont val="Arial"/>
        <family val="2"/>
      </rPr>
      <t xml:space="preserve">Beskriv kortfattat verksamhetens syfte, åtgärder och förväntade resultat. Sammanfattningen av verksamheten publiceras på fondernas webbplatser. Även bland annat Europeiska kommissionen kan använda sammanfattningen av verksamheten i sin kommunikation. </t>
    </r>
  </si>
  <si>
    <r>
      <rPr>
        <sz val="12"/>
        <rFont val="Arial"/>
        <family val="2"/>
      </rPr>
      <t>Inkluderar verksamhetens kostnader mervärdesskatt?</t>
    </r>
  </si>
  <si>
    <r>
      <rPr>
        <b/>
        <sz val="12"/>
        <rFont val="Arial"/>
        <family val="2"/>
      </rPr>
      <t>VERKSAMHETENS KOSTNAD</t>
    </r>
  </si>
  <si>
    <r>
      <rPr>
        <sz val="12"/>
        <rFont val="Arial"/>
        <family val="2"/>
      </rPr>
      <t xml:space="preserve">Specifikation av verksamhetens intäkter </t>
    </r>
  </si>
  <si>
    <r>
      <rPr>
        <sz val="12"/>
        <rFont val="Arial"/>
        <family val="2"/>
      </rPr>
      <t>Verksamhetens kostnader totalt med intäkterna avdragna</t>
    </r>
  </si>
  <si>
    <r>
      <rPr>
        <sz val="12"/>
        <rFont val="Arial"/>
        <family val="2"/>
      </rPr>
      <t>Välj ja om din organisation har fått EU-finansiering under de tre senaste åren. Om din organisation har fått EU-finansiering, ange en närmare specifikation i fliken EU-finansiering 3 år.</t>
    </r>
  </si>
  <si>
    <r>
      <rPr>
        <sz val="12"/>
        <color theme="1"/>
        <rFont val="Arial"/>
        <family val="2"/>
      </rPr>
      <t>I den planerade verksamheten inom projektet beaktar man i synnerhet efterlevnaden av följande principer:</t>
    </r>
  </si>
  <si>
    <r>
      <rPr>
        <b/>
        <sz val="12"/>
        <rFont val="Arial"/>
        <family val="2"/>
      </rPr>
      <t>Fonden för inre säkerhet</t>
    </r>
  </si>
  <si>
    <r>
      <rPr>
        <sz val="10"/>
        <rFont val="Arial"/>
        <family val="2"/>
      </rPr>
      <t>001 TER-Bekämpning av finansiering av terrorism</t>
    </r>
  </si>
  <si>
    <r>
      <rPr>
        <sz val="10"/>
        <rFont val="Arial"/>
        <family val="2"/>
      </rPr>
      <t>002 TER-Förebyggande och bekämpning av radikalisering</t>
    </r>
  </si>
  <si>
    <r>
      <rPr>
        <sz val="10"/>
        <rFont val="Arial"/>
        <family val="2"/>
      </rPr>
      <t>003 TER-Skydd av offentliga lokaler och andra mjuka mål samt deras motståndskraft</t>
    </r>
  </si>
  <si>
    <r>
      <rPr>
        <sz val="10"/>
        <rFont val="Arial"/>
        <family val="2"/>
      </rPr>
      <t>004 TER-Skydd av kritisk infrastruktur och dess motståndskraft</t>
    </r>
  </si>
  <si>
    <r>
      <rPr>
        <sz val="10"/>
        <rFont val="Arial"/>
        <family val="2"/>
      </rPr>
      <t>005 TER-Kemiska och biologiska hot samt strålnings- och kärnhot</t>
    </r>
  </si>
  <si>
    <r>
      <rPr>
        <sz val="10"/>
        <rFont val="Arial"/>
        <family val="2"/>
      </rPr>
      <t>006 TER-Sprängämnen</t>
    </r>
  </si>
  <si>
    <r>
      <rPr>
        <sz val="10"/>
        <rFont val="Arial"/>
        <family val="2"/>
      </rPr>
      <t>007 TER-Krishantering</t>
    </r>
  </si>
  <si>
    <r>
      <rPr>
        <sz val="10"/>
        <rFont val="Arial"/>
        <family val="2"/>
      </rPr>
      <t>008 TER-Övrigt</t>
    </r>
  </si>
  <si>
    <r>
      <rPr>
        <sz val="10"/>
        <rFont val="Arial"/>
        <family val="2"/>
      </rPr>
      <t>009 OC-Korruption</t>
    </r>
  </si>
  <si>
    <r>
      <rPr>
        <sz val="10"/>
        <rFont val="Arial"/>
        <family val="2"/>
      </rPr>
      <t>010 OC-Ekonomisk brottslighet</t>
    </r>
  </si>
  <si>
    <r>
      <rPr>
        <sz val="10"/>
        <rFont val="Arial"/>
        <family val="2"/>
      </rPr>
      <t>011 OC-Tvätt av vinning av brott</t>
    </r>
  </si>
  <si>
    <r>
      <rPr>
        <sz val="10"/>
        <rFont val="Arial"/>
        <family val="2"/>
      </rPr>
      <t>012 OC-Narkotika</t>
    </r>
  </si>
  <si>
    <r>
      <rPr>
        <sz val="10"/>
        <rFont val="Arial"/>
        <family val="2"/>
      </rPr>
      <t>013 OC-Olaglig handel med skjutvapen</t>
    </r>
  </si>
  <si>
    <r>
      <rPr>
        <sz val="10"/>
        <rFont val="Arial"/>
        <family val="2"/>
      </rPr>
      <t>014 OC-Olaglig handel med kulturföremål</t>
    </r>
  </si>
  <si>
    <r>
      <rPr>
        <sz val="10"/>
        <rFont val="Arial"/>
        <family val="2"/>
      </rPr>
      <t>015 OC-Människohandel</t>
    </r>
  </si>
  <si>
    <r>
      <rPr>
        <sz val="10"/>
        <rFont val="Arial"/>
        <family val="2"/>
      </rPr>
      <t>016 OC-Smuggling av migranter</t>
    </r>
  </si>
  <si>
    <r>
      <rPr>
        <sz val="10"/>
        <rFont val="Arial"/>
        <family val="2"/>
      </rPr>
      <t>017 OC-Miljöbrottslighet</t>
    </r>
  </si>
  <si>
    <r>
      <rPr>
        <sz val="10"/>
        <rFont val="Arial"/>
        <family val="2"/>
      </rPr>
      <t>018 OC-Organiserad egendomsbrottslighet</t>
    </r>
  </si>
  <si>
    <r>
      <rPr>
        <sz val="10"/>
        <rFont val="Arial"/>
        <family val="2"/>
      </rPr>
      <t>019 OC-Övrigt</t>
    </r>
  </si>
  <si>
    <r>
      <rPr>
        <sz val="10"/>
        <rFont val="Arial"/>
        <family val="2"/>
      </rPr>
      <t>020 CC-Cyberbrottslighet – Övrigt</t>
    </r>
  </si>
  <si>
    <r>
      <rPr>
        <sz val="10"/>
        <rFont val="Arial"/>
        <family val="2"/>
      </rPr>
      <t>021 CC-Cyberbrottslighet – Förebyggande</t>
    </r>
  </si>
  <si>
    <r>
      <rPr>
        <sz val="10"/>
        <rFont val="Arial"/>
        <family val="2"/>
      </rPr>
      <t>022 CC-Cyberbrottslighet – Underlättande av utredningar</t>
    </r>
  </si>
  <si>
    <r>
      <rPr>
        <sz val="10"/>
        <rFont val="Arial"/>
        <family val="2"/>
      </rPr>
      <t>023 CC-Cyberbrottslighet – Hjälp till offer</t>
    </r>
  </si>
  <si>
    <r>
      <rPr>
        <sz val="10"/>
        <rFont val="Arial"/>
        <family val="2"/>
      </rPr>
      <t>024 CC-Sexuellt utnyttjande av barn – Förebyggande</t>
    </r>
  </si>
  <si>
    <r>
      <rPr>
        <sz val="10"/>
        <rFont val="Arial"/>
        <family val="2"/>
      </rPr>
      <t>025 CC-Sexuellt utnyttjande av barn – Underlättande av utredningar</t>
    </r>
  </si>
  <si>
    <r>
      <rPr>
        <sz val="10"/>
        <rFont val="Arial"/>
        <family val="2"/>
      </rPr>
      <t>026 CC-Sexuellt utnyttjande av barn – Hjälp till offer</t>
    </r>
  </si>
  <si>
    <r>
      <rPr>
        <sz val="10"/>
        <rFont val="Arial"/>
        <family val="2"/>
      </rPr>
      <t>027 CC-Sexuellt utnyttjande av barn, inklusive spridning av barnpornografi och bilder som visar utnyttjande av barn</t>
    </r>
  </si>
  <si>
    <r>
      <rPr>
        <sz val="10"/>
        <rFont val="Arial"/>
        <family val="2"/>
      </rPr>
      <t>028 CC-Övrigt</t>
    </r>
  </si>
  <si>
    <r>
      <rPr>
        <sz val="10"/>
        <rFont val="Arial"/>
        <family val="2"/>
      </rPr>
      <t>029 GEN-Informationsutbyte</t>
    </r>
  </si>
  <si>
    <r>
      <rPr>
        <sz val="10"/>
        <rFont val="Arial"/>
        <family val="2"/>
      </rPr>
      <t>030 GEN-Samarbete mellan polisstyrkor eller ämbetsverk (tull, gränsbevakningsväsende, underrättelsetjänster)</t>
    </r>
  </si>
  <si>
    <r>
      <rPr>
        <sz val="10"/>
        <rFont val="Arial"/>
        <family val="2"/>
      </rPr>
      <t>031 GEN-Forensisk vetenskap</t>
    </r>
  </si>
  <si>
    <r>
      <rPr>
        <sz val="10"/>
        <rFont val="Arial"/>
        <family val="2"/>
      </rPr>
      <t xml:space="preserve">032 GEN-Stöd till offer </t>
    </r>
  </si>
  <si>
    <r>
      <rPr>
        <sz val="10"/>
        <rFont val="Arial"/>
        <family val="2"/>
      </rPr>
      <t>033 GEN-Operativt stöd</t>
    </r>
  </si>
  <si>
    <r>
      <rPr>
        <sz val="10"/>
        <rFont val="Arial"/>
        <family val="2"/>
      </rPr>
      <t>001 Informations- och kommunikationstekniksystem, interoperabilitet, informationens kvalitet (med undantag för apparater)</t>
    </r>
  </si>
  <si>
    <r>
      <rPr>
        <sz val="10"/>
        <rFont val="Arial"/>
        <family val="2"/>
      </rPr>
      <t>002 Nätverk, kompetenscentrum, samarbetsstrukturer, gemensamma åtgärder och operationer</t>
    </r>
  </si>
  <si>
    <r>
      <rPr>
        <sz val="10"/>
        <rFont val="Arial"/>
        <family val="2"/>
      </rPr>
      <t>003 Gemensamma utredningsgrupper eller andra gemensamma operationer</t>
    </r>
  </si>
  <si>
    <r>
      <rPr>
        <sz val="10"/>
        <rFont val="Arial"/>
        <family val="2"/>
      </rPr>
      <t>004 Sändande av experter</t>
    </r>
  </si>
  <si>
    <r>
      <rPr>
        <sz val="10"/>
        <rFont val="Arial"/>
        <family val="2"/>
      </rPr>
      <t>005 Utbildning</t>
    </r>
  </si>
  <si>
    <r>
      <rPr>
        <sz val="10"/>
        <rFont val="Arial"/>
        <family val="2"/>
      </rPr>
      <t>006 Utbyte av god praxis, verkstäder, konferenser, evenemang, informationskampanjer, kommunikationsåtgärder</t>
    </r>
  </si>
  <si>
    <r>
      <rPr>
        <sz val="10"/>
        <rFont val="Arial"/>
        <family val="2"/>
      </rPr>
      <t>007 Undersökningar, pilotprojekt, riskbedömning</t>
    </r>
  </si>
  <si>
    <r>
      <rPr>
        <sz val="10"/>
        <rFont val="Arial"/>
        <family val="2"/>
      </rPr>
      <t>008 Utrustning</t>
    </r>
  </si>
  <si>
    <r>
      <rPr>
        <sz val="10"/>
        <rFont val="Arial"/>
        <family val="2"/>
      </rPr>
      <t>009 Fordon</t>
    </r>
  </si>
  <si>
    <r>
      <rPr>
        <sz val="10"/>
        <rFont val="Arial"/>
        <family val="2"/>
      </rPr>
      <t>010 Byggnader och lokaler</t>
    </r>
  </si>
  <si>
    <r>
      <rPr>
        <sz val="10"/>
        <rFont val="Arial"/>
        <family val="2"/>
      </rPr>
      <t>011 Ibruktagande eller annan uppföljning av forskningsprojekt</t>
    </r>
  </si>
  <si>
    <r>
      <rPr>
        <sz val="10"/>
        <rFont val="Arial"/>
        <family val="2"/>
      </rPr>
      <t>003 Förverkligande av rekommendationer som baserar sig på Schengen-utvärderingar inom polissamarbetet</t>
    </r>
  </si>
  <si>
    <r>
      <rPr>
        <sz val="10"/>
        <rFont val="Arial"/>
        <family val="2"/>
      </rPr>
      <t>004 Inget av ovanstående</t>
    </r>
  </si>
  <si>
    <r>
      <rPr>
        <sz val="12"/>
        <rFont val="Arial"/>
        <family val="2"/>
      </rPr>
      <t>Effekter av användningsändamål 1 på den inre säkerheten</t>
    </r>
  </si>
  <si>
    <r>
      <rPr>
        <sz val="12"/>
        <rFont val="Arial"/>
        <family val="2"/>
      </rPr>
      <t>Effekter av användningsändamål 2 på den inre säkerheten</t>
    </r>
  </si>
  <si>
    <r>
      <rPr>
        <sz val="12"/>
        <rFont val="Arial"/>
        <family val="2"/>
      </rPr>
      <t>Effekter av användningsändamål 3 på den inre säkerheten</t>
    </r>
  </si>
  <si>
    <r>
      <rPr>
        <sz val="12"/>
        <rFont val="Arial"/>
        <family val="2"/>
      </rPr>
      <t>O.1.1 Antal deltagare i utbildningsverksamhet</t>
    </r>
  </si>
  <si>
    <r>
      <rPr>
        <sz val="12"/>
        <rFont val="Arial"/>
        <family val="2"/>
      </rPr>
      <t>O.1.2 Antal expertmöten/workshops/studiebesök</t>
    </r>
  </si>
  <si>
    <r>
      <rPr>
        <sz val="12"/>
        <rFont val="Arial"/>
        <family val="2"/>
      </rPr>
      <t>O.1.4 Mängden anskaffad utrustning</t>
    </r>
  </si>
  <si>
    <r>
      <rPr>
        <sz val="12"/>
        <rFont val="Arial"/>
        <family val="2"/>
      </rPr>
      <t>R.1.5 Antal IKT-system som gjorts interoperabla i medlemsstaterna/med säkerhetskritiska informationssystem inom EU och säkerhetskritiska decentraliserade informationssystem/internationella databaser</t>
    </r>
  </si>
  <si>
    <r>
      <rPr>
        <sz val="12"/>
        <rFont val="Arial"/>
        <family val="2"/>
      </rPr>
      <t>R.1.6 Antal sådana administrativa enheter som nyligen har inrättat nya eller anpassat befintliga mekanismer/förfaranden/verktyg/anvisningar för informationsutbyte med andra medlemsstater/unionsorgan eller inrättningar/tredje länder/internationella organisationer</t>
    </r>
  </si>
  <si>
    <r>
      <rPr>
        <sz val="12"/>
        <rFont val="Arial"/>
        <family val="2"/>
      </rPr>
      <t>R.1.7 Antal deltagare som tycker att utbildningen är användbar i arbetet</t>
    </r>
  </si>
  <si>
    <r>
      <rPr>
        <sz val="12"/>
        <rFont val="Arial"/>
        <family val="2"/>
      </rPr>
      <t>R.1.8 Antal deltagare som tre månader efter utbildningsaktiviteten anger att de använder de färdigheter och kompetenser som förvärvats i den utbildningsaktiviteten</t>
    </r>
  </si>
  <si>
    <r>
      <rPr>
        <sz val="12"/>
        <rFont val="Arial"/>
        <family val="2"/>
      </rPr>
      <t xml:space="preserve">Fondens resultat och effekter följs upp med indikatorer som är gemensamma för alla projekt. Indikatorerna är specifika för de särskilda målen. Ange dock målvärden för de indikatorer som är relevanta för projektet. Utfallet rapporteras i senare rapporter. Om en indikator inte är relevant för projektet ska punkten inte fyllas i. </t>
    </r>
  </si>
  <si>
    <r>
      <rPr>
        <sz val="12"/>
        <rFont val="Arial"/>
        <family val="2"/>
      </rPr>
      <t>R.2.10 Antal rekommendationer som baserar sig på Schengen-utvärderingar (i procent) som man har reagerat på</t>
    </r>
  </si>
  <si>
    <r>
      <rPr>
        <sz val="12"/>
        <rFont val="Arial"/>
        <family val="2"/>
      </rPr>
      <t>R.2.9 Antal personer som deltagit i gränsöverskridande operationer</t>
    </r>
  </si>
  <si>
    <r>
      <rPr>
        <sz val="12"/>
        <rFont val="Arial"/>
        <family val="2"/>
      </rPr>
      <t>R.2.8 Antal administrativa enheter som nyligen har utvecklat/anpassat befintliga mekanismer / förfaranden/ verktyg /riktlinjer för samarbete med andra medlemsstater /unionens organ eller institutioner /tredjeländer/ internationella organisationer</t>
    </r>
  </si>
  <si>
    <r>
      <rPr>
        <sz val="12"/>
        <rFont val="Arial"/>
        <family val="2"/>
      </rPr>
      <t xml:space="preserve">R.2.7 Antal beslagtagna vapen i gränsöverskridande operationer efter vapentyp </t>
    </r>
  </si>
  <si>
    <r>
      <rPr>
        <sz val="12"/>
        <rFont val="Arial"/>
        <family val="2"/>
      </rPr>
      <t xml:space="preserve">R.2.6 Antal illegala droger som beslagtagits i gränsöverskridande verksamhet per produktgrupp </t>
    </r>
  </si>
  <si>
    <r>
      <rPr>
        <sz val="12"/>
        <rFont val="Arial"/>
        <family val="2"/>
      </rPr>
      <t>R.2.5 Uppskattat värde av medel som frysts i gränsöverskridande operationer</t>
    </r>
  </si>
  <si>
    <r>
      <rPr>
        <sz val="12"/>
        <rFont val="Arial"/>
        <family val="2"/>
      </rPr>
      <t>O.2.4 Antal fordon som anskaffats för gränsöverskridande operationer</t>
    </r>
  </si>
  <si>
    <r>
      <rPr>
        <sz val="12"/>
        <rFont val="Arial"/>
        <family val="2"/>
      </rPr>
      <t xml:space="preserve">O.2.3 Mängden anskaffad utrustning </t>
    </r>
  </si>
  <si>
    <r>
      <rPr>
        <sz val="12"/>
        <rFont val="Arial"/>
        <family val="2"/>
      </rPr>
      <t>O.2.2 Antal expertmöten/workshops/studiebesök/gemensamma övningar</t>
    </r>
  </si>
  <si>
    <r>
      <rPr>
        <sz val="12"/>
        <rFont val="Arial"/>
        <family val="2"/>
      </rPr>
      <t>O.2.1.2 antalet operativa aktiviteter omfattade EU:s verksamhetspolitiska cykel specificerat</t>
    </r>
  </si>
  <si>
    <r>
      <rPr>
        <sz val="12"/>
        <rFont val="Arial"/>
        <family val="2"/>
      </rPr>
      <t>O.2.1.1 antalet gemensamma forskningsgrupper specificerade</t>
    </r>
  </si>
  <si>
    <r>
      <rPr>
        <sz val="12"/>
        <rFont val="Arial"/>
        <family val="2"/>
      </rPr>
      <t>O.2.1 Antal gränsöverskridande operationer</t>
    </r>
  </si>
  <si>
    <r>
      <rPr>
        <sz val="8"/>
        <rFont val="Arial"/>
        <family val="2"/>
      </rPr>
      <t>Fliken Indikatorer SM 2</t>
    </r>
  </si>
  <si>
    <r>
      <rPr>
        <sz val="10"/>
        <rFont val="Arial"/>
        <family val="2"/>
      </rPr>
      <t>Enhetskostnader</t>
    </r>
  </si>
  <si>
    <r>
      <rPr>
        <sz val="10"/>
        <rFont val="Arial"/>
        <family val="2"/>
      </rPr>
      <t>Faktiska kostnader</t>
    </r>
  </si>
  <si>
    <r>
      <rPr>
        <sz val="10"/>
        <rFont val="Arial"/>
        <family val="2"/>
      </rPr>
      <t>Inga lönekostnader</t>
    </r>
  </si>
  <si>
    <r>
      <rPr>
        <sz val="8"/>
        <rFont val="Arial"/>
        <family val="2"/>
      </rPr>
      <t>Fliken Lönekostnadernas enhetskostnader</t>
    </r>
  </si>
  <si>
    <r>
      <rPr>
        <b/>
        <sz val="12"/>
        <rFont val="Arial"/>
        <family val="2"/>
        <scheme val="minor"/>
      </rPr>
      <t>LÖNEKOSTNADER – ENHETSKOSTNADER</t>
    </r>
  </si>
  <si>
    <r>
      <rPr>
        <b/>
        <sz val="12"/>
        <rFont val="Arial"/>
        <family val="2"/>
        <scheme val="minor"/>
      </rPr>
      <t>Grund för fastställande av bruttopersonalkostnaden (bruttolön och bikostnader)</t>
    </r>
    <r>
      <rPr>
        <sz val="12"/>
        <rFont val="Arial"/>
        <family val="2"/>
        <scheme val="minor"/>
      </rPr>
      <t xml:space="preserve">
</t>
    </r>
  </si>
  <si>
    <r>
      <rPr>
        <b/>
        <sz val="12"/>
        <rFont val="Arial"/>
        <family val="2"/>
        <scheme val="minor"/>
      </rPr>
      <t>Dokument som bruttopersonalkostnaden baserar sig på</t>
    </r>
  </si>
  <si>
    <r>
      <rPr>
        <b/>
        <sz val="12"/>
        <rFont val="Arial"/>
        <family val="2"/>
        <scheme val="minor"/>
      </rPr>
      <t>Tidsperiod som uppgifterna om bruttopersonalkostnaderna baserar sig på</t>
    </r>
  </si>
  <si>
    <r>
      <rPr>
        <sz val="12"/>
        <rFont val="Arial"/>
        <family val="2"/>
      </rPr>
      <t>Närmare anvisningar för ansökan om understöd finns i guiden för sökande (länk)</t>
    </r>
  </si>
  <si>
    <r>
      <rPr>
        <sz val="12"/>
        <rFont val="Arial"/>
        <family val="2"/>
      </rPr>
      <t xml:space="preserve">Beskriv här huvuddragen i verksamhetens kommunikationsplan (bl.a. kommunikationens mål, kanaler och metoder, målgrupper, mätare). Beskriv här också genom vilka konkreta metoder man sköter skyldigheterna i fråga om synligheten för understödet från Europeiska unionen. </t>
    </r>
  </si>
  <si>
    <r>
      <rPr>
        <sz val="12"/>
        <rFont val="Arial"/>
        <family val="2"/>
      </rPr>
      <t>Endast särskilt mål 1
Underhålls- och stödtjänsterna betydande för EU:s och nationella informations- och kommunikationstekniska system</t>
    </r>
  </si>
  <si>
    <r>
      <rPr>
        <sz val="12"/>
        <rFont val="Arial"/>
        <family val="2"/>
      </rPr>
      <t>Endast särskilda mål 2 och 3
Underhållstjänsterna för sådana tekniska anordningar eller fordon som används för att förebygga, avslöja och undersöka gränsöverskridande, grov och organiserad brottslighet</t>
    </r>
  </si>
  <si>
    <r>
      <rPr>
        <b/>
        <sz val="12"/>
        <rFont val="Arial"/>
        <family val="2"/>
      </rPr>
      <t>Antal</t>
    </r>
  </si>
  <si>
    <r>
      <rPr>
        <b/>
        <sz val="12"/>
        <rFont val="Arial"/>
        <family val="2"/>
      </rPr>
      <t>ANVÄNDNINGSGRAD I PROJEKTET (%)</t>
    </r>
  </si>
  <si>
    <r>
      <rPr>
        <sz val="12"/>
        <rFont val="Arial"/>
        <family val="2"/>
      </rPr>
      <t>Personalkostnader</t>
    </r>
  </si>
  <si>
    <r>
      <rPr>
        <sz val="12"/>
        <rFont val="Arial"/>
        <family val="2"/>
      </rPr>
      <t xml:space="preserve">Obs! Den sökande organisationens e-post används i fondernas kommunikation, så den ska vara organisationens officiella e-post, exempelvis e-postadressen till organisationens registratorskontor. Ange e-postadressen i dess korrekta form, exempelvis registrator@ambetsverk.fi. </t>
    </r>
  </si>
  <si>
    <r>
      <rPr>
        <sz val="12"/>
        <rFont val="Arial"/>
        <family val="2"/>
      </rPr>
      <t xml:space="preserve">Ange här om annan EU-finansiering har beviljats för verksamheten. Specificera den beviljade EU-finansieringens finansieringskälla/-program. Specificera också tidsperioden för vilken finansiering beviljats samt finansieringens belopp. Under punkten Ytterligare information kan du ge närmare uppgifter om den övriga sökta finansieringen. </t>
    </r>
  </si>
  <si>
    <r>
      <rPr>
        <sz val="12"/>
        <rFont val="Arial"/>
        <family val="2"/>
      </rPr>
      <t xml:space="preserve">Har annan EU-finansiering sökts för verksamheten? </t>
    </r>
  </si>
  <si>
    <r>
      <rPr>
        <sz val="12"/>
        <rFont val="Arial"/>
        <family val="2"/>
      </rPr>
      <t xml:space="preserve">Ange här om annan EU-finansiering har sökts för verksamheten. Specificera den sökta EU-finansieringens finansieringskälla/-program. Specificera också tidsperioden för vilken finansiering sökts samt finansieringens belopp. Ange också när beslut fattas om ansökan. Under punkten Ytterligare information kan du ge närmare uppgifter om den övriga sökta finansieringen. </t>
    </r>
  </si>
  <si>
    <r>
      <rPr>
        <sz val="12"/>
        <rFont val="Arial"/>
        <family val="2"/>
      </rPr>
      <t xml:space="preserve">Har verksamheten beviljats annan EU-finansiering? </t>
    </r>
  </si>
  <si>
    <r>
      <rPr>
        <sz val="12"/>
        <rFont val="Arial"/>
        <family val="2"/>
      </rPr>
      <t>Har verksamheten samarbetsaktörer?</t>
    </r>
  </si>
  <si>
    <r>
      <rPr>
        <sz val="12"/>
        <rFont val="Arial"/>
        <family val="2"/>
      </rPr>
      <t>• En samarbetsaktör deltar i aktiviteter och kan genomföra en del av dem.</t>
    </r>
  </si>
  <si>
    <r>
      <rPr>
        <sz val="12"/>
        <rFont val="Arial"/>
        <family val="2"/>
      </rPr>
      <t>• En samarbetsaktör kan delta i aktivitetens gemensamma finansiering.</t>
    </r>
  </si>
  <si>
    <r>
      <rPr>
        <sz val="12"/>
        <rFont val="Arial"/>
        <family val="2"/>
      </rPr>
      <t>Har aktiviteten överföringsmottagare? Om du svarar ja, fyll i uppgifter om överföringsmottagarna i fliken ”Överföringsmottagare”.</t>
    </r>
  </si>
  <si>
    <r>
      <rPr>
        <sz val="12"/>
        <rFont val="Arial"/>
        <family val="2"/>
      </rPr>
      <t>Namn på samarbetsaktör 7:</t>
    </r>
  </si>
  <si>
    <r>
      <rPr>
        <sz val="12"/>
        <rFont val="Arial"/>
        <family val="2"/>
      </rPr>
      <t xml:space="preserve">Specificera de överföringsmottagare (= projektpartner) som deltar i verksamheten. </t>
    </r>
  </si>
  <si>
    <r>
      <rPr>
        <sz val="12"/>
        <rFont val="Arial"/>
        <family val="2"/>
      </rPr>
      <t>Överföringsmottagarens roll i verksamheten och i beredningen av ansökan:</t>
    </r>
  </si>
  <si>
    <r>
      <rPr>
        <sz val="12"/>
        <rFont val="Arial"/>
        <family val="2"/>
      </rPr>
      <t>Samarbetsaktörens roll i verksamheten och i beredningen av ansökan:</t>
    </r>
  </si>
  <si>
    <r>
      <rPr>
        <sz val="12"/>
        <color theme="1"/>
        <rFont val="Arial"/>
        <family val="2"/>
      </rPr>
      <t xml:space="preserve">Verksamhetens namn ska vara kort och beskriva verksamheten. Namnet används i fondernas kommunikation och bör främja verksamhetens synlighet. Välj därför ett namn för verksamheten som är lätt att komma ihåg och väcker intresse. Det rekommenderas att man skapar en förkortning av verksamhetens namn och inkluderar den i namnet. Namnet på engelska används bland annat när man kommunicerar om programmets resultat. </t>
    </r>
  </si>
  <si>
    <r>
      <rPr>
        <sz val="12"/>
        <rFont val="Arial"/>
        <family val="2"/>
      </rPr>
      <t>Verksamheten kan inledas när understödsbeslutet har fattats. I ansökningsannonsen kan du kontrollera den uppskattade tidtabellen för beslutsfattandet och tidpunkten när projekten senast ska inledas. Beakta eventuella förseningar som kan orsakas av förberedelser vid inledandet av verksamheten. Ange månadens första dag som verksamhetens startdatum och månadens sista dag som slutdatum.</t>
    </r>
  </si>
  <si>
    <r>
      <rPr>
        <sz val="12"/>
        <rFont val="Arial"/>
        <family val="2"/>
      </rPr>
      <t>Av motiverade skäl kan understöd beviljas för kostnader som uppstått innan understödsbeslutet fattades,
dock tidigast från och med att ansökan blivit anhängig. I ansökan våren 2022 kan understöd beviljas retroaktivt för kostnader som uppstått efter 1.1.2021. Projektet får dock inte ännu ha avslutats.</t>
    </r>
  </si>
  <si>
    <r>
      <rPr>
        <sz val="12"/>
        <rFont val="Arial"/>
        <family val="2"/>
      </rPr>
      <t>Beskriv kortfattat användningsändamålet för det operativa stödet, exempelvis ”underhållskostnader för informationssystemet x”.
Operativt stöd kan beviljas till myndigheter som ansvarar för utförande av uppgifter och tillhandahållande av tjänster som utgör en offentlig tjänst som utförs för unionens bästa.</t>
    </r>
  </si>
  <si>
    <r>
      <rPr>
        <sz val="12"/>
        <rFont val="Arial"/>
        <family val="2"/>
      </rPr>
      <t>Tillgängliga handlingar som anknyter till upphandlingen</t>
    </r>
  </si>
  <si>
    <r>
      <rPr>
        <sz val="8"/>
        <rFont val="Arial"/>
        <family val="2"/>
      </rPr>
      <t>Fliken Indikatorer SM 3</t>
    </r>
  </si>
  <si>
    <r>
      <rPr>
        <sz val="12"/>
        <rFont val="Arial"/>
        <family val="2"/>
      </rPr>
      <t xml:space="preserve">Fondens resultat och effekter följs upp med indikatorer som är gemensamma för alla projekt. Indikatorerna är specifika för de särskilda målen. Ange dock målvärden för de indikatorer som är relevanta för projektet. Utfallet rapporteras i senare rapporter. Om en indikator inte är relevant för projektet ska punkten inte fyllas i. 
</t>
    </r>
  </si>
  <si>
    <r>
      <rPr>
        <b/>
        <sz val="12"/>
        <rFont val="Arial"/>
        <family val="2"/>
      </rPr>
      <t>INDIKATORER – SÄRSKILT MÅL 3</t>
    </r>
  </si>
  <si>
    <r>
      <rPr>
        <sz val="12"/>
        <rFont val="Arial"/>
        <family val="2"/>
      </rPr>
      <t>O.3.1 Antal deltagare i utbildningsverksamhet</t>
    </r>
  </si>
  <si>
    <r>
      <rPr>
        <sz val="12"/>
        <rFont val="Arial"/>
        <family val="2"/>
      </rPr>
      <t>O.3.2 Antal utbytesprogram/workshops/studiebesök</t>
    </r>
  </si>
  <si>
    <r>
      <rPr>
        <sz val="12"/>
        <rFont val="Arial"/>
        <family val="2"/>
      </rPr>
      <t>O.3.3 Mängden anskaffad utrustning</t>
    </r>
  </si>
  <si>
    <r>
      <rPr>
        <sz val="12"/>
        <rFont val="Arial"/>
        <family val="2"/>
      </rPr>
      <t>O.3.4 Antal anskaffade fordon</t>
    </r>
  </si>
  <si>
    <r>
      <rPr>
        <sz val="12"/>
        <rFont val="Arial"/>
        <family val="2"/>
      </rPr>
      <t>O.3.5 Antal anläggningar/utrustning/mekanismer som är relevanta för infrastruktur/säkerhet byggd/anskaffad/uppgraderad</t>
    </r>
  </si>
  <si>
    <r>
      <rPr>
        <sz val="12"/>
        <rFont val="Arial"/>
        <family val="2"/>
      </rPr>
      <t>O.3.6 Antal brottsförebyggande projekt</t>
    </r>
  </si>
  <si>
    <r>
      <rPr>
        <sz val="12"/>
        <rFont val="Arial"/>
        <family val="2"/>
      </rPr>
      <t>O.3.7 Antal projekt som hjälper brottsoffer</t>
    </r>
  </si>
  <si>
    <r>
      <rPr>
        <sz val="12"/>
        <rFont val="Arial"/>
        <family val="2"/>
      </rPr>
      <t>O.3.8 Antal offer för assisterade brott</t>
    </r>
  </si>
  <si>
    <r>
      <rPr>
        <sz val="12"/>
        <rFont val="Arial"/>
        <family val="2"/>
      </rPr>
      <t>R.3.9 Antal initiativ utvecklade/fortsatta för att förhindra radikalisering</t>
    </r>
  </si>
  <si>
    <r>
      <rPr>
        <sz val="12"/>
        <rFont val="Arial"/>
        <family val="2"/>
      </rPr>
      <t>R.3.10 Antal initiativ som utvecklats/utvidgats för att skydda/stödja vittnen och avslöjare av missbruk</t>
    </r>
  </si>
  <si>
    <r>
      <rPr>
        <sz val="12"/>
        <rFont val="Arial"/>
        <family val="2"/>
      </rPr>
      <t>R.3.11 Antal kritiska infrastrukturer/offentliga utrymmen med nya eller anpassade möjligheter för säkerhetsrisker</t>
    </r>
  </si>
  <si>
    <r>
      <rPr>
        <sz val="12"/>
        <rFont val="Arial"/>
        <family val="2"/>
      </rPr>
      <t>R.3.12 Antal deltagare som tycker att utbildningen är användbar i arbetet</t>
    </r>
  </si>
  <si>
    <r>
      <rPr>
        <sz val="12"/>
        <rFont val="Arial"/>
        <family val="2"/>
      </rPr>
      <t>R.3.13 Antal deltagare som tre månader efter att utbildningsaktiviteten avslutats anger att de använder de färdigheter och den kompetens som förvärvats i utbildningen i fråga</t>
    </r>
  </si>
  <si>
    <r>
      <rPr>
        <b/>
        <sz val="12"/>
        <rFont val="Arial"/>
        <family val="2"/>
        <scheme val="minor"/>
      </rPr>
      <t>Vilka uppgifter baserar sig det uppskattade indikatorvärdet på?</t>
    </r>
  </si>
  <si>
    <r>
      <rPr>
        <sz val="12"/>
        <rFont val="Arial"/>
        <family val="2"/>
        <scheme val="minor"/>
      </rPr>
      <t>Ange här utifrån vilka uppgifter de uppskattade indikatorvärdena har fastställts.</t>
    </r>
  </si>
  <si>
    <r>
      <rPr>
        <sz val="12"/>
        <rFont val="Arial"/>
        <family val="2"/>
      </rPr>
      <t>Ange uppgifterna om lönekostnaderna på den här sidan på du på sidan Grundläggande information om budgeten valde att lönekostnaderna ska budgeteras enligt enhetskostnader.</t>
    </r>
  </si>
  <si>
    <r>
      <rPr>
        <b/>
        <sz val="12"/>
        <rFont val="Arial"/>
        <family val="2"/>
        <scheme val="minor"/>
      </rPr>
      <t>Andel som det arbete som utförs inom verksamheten utgör av den totala arbetstiden (%)</t>
    </r>
  </si>
  <si>
    <r>
      <rPr>
        <b/>
        <sz val="12"/>
        <rFont val="Arial"/>
        <family val="2"/>
        <scheme val="minor"/>
      </rPr>
      <t>Antalet månader som arbetas inom verksamheten</t>
    </r>
  </si>
  <si>
    <r>
      <rPr>
        <sz val="8"/>
        <rFont val="Arial"/>
        <family val="2"/>
      </rPr>
      <t>Fliken Kostnadskalkyl operativt verksamhetsstöd</t>
    </r>
  </si>
  <si>
    <r>
      <rPr>
        <sz val="10"/>
        <rFont val="Arial"/>
        <family val="2"/>
      </rPr>
      <t>SM 1: Förbättring av informationsutbytet</t>
    </r>
  </si>
  <si>
    <r>
      <rPr>
        <sz val="10"/>
        <rFont val="Arial"/>
        <family val="2"/>
      </rPr>
      <t>SM 2: Ökat operativt samarbete</t>
    </r>
  </si>
  <si>
    <r>
      <rPr>
        <sz val="10"/>
        <rFont val="Arial"/>
        <family val="2"/>
      </rPr>
      <t>SM 3: Bättre beredskap för bekämpning och förebyggande av brott</t>
    </r>
  </si>
  <si>
    <r>
      <rPr>
        <sz val="12"/>
        <rFont val="Arial"/>
        <family val="2"/>
      </rPr>
      <t>Vi intygar att den sökande organisationen (eller överföringsmottagaren för understödet) inte är i konkurs och inte i betydande grad har försummat skatter eller socialskyddsavgifter, och att projektgenomförarens nyckelperson inte tidigare har gjort sig skyldig till brott vid ansökan om understöd eller belagts med affärsverksamhetsförbud.</t>
    </r>
  </si>
  <si>
    <r>
      <rPr>
        <sz val="12"/>
        <rFont val="Arial"/>
        <family val="2"/>
      </rPr>
      <t>Jag/vi intygar att den sökande organisationen (eller överföringsmottagaren för understödet) inte har obetald verkställbar fordran som utgår från ett beslut om återkrav av statligt understöd till offentliga samfund som beviljar understöd och stöd.  </t>
    </r>
  </si>
  <si>
    <r>
      <rPr>
        <sz val="12"/>
        <rFont val="Arial"/>
        <family val="2"/>
      </rPr>
      <t>Jag/vi intygar att den sökande organisationen (eller överföringsmottagaren för understödet) eller de representanter eller verkliga ägare och förmånstagare som utövar rätten att företräda, besluta eller övervaka i dessa organisationer inte heller är i ett annat uteslutningsläge som avses i artikel 136.1 i budgetförordningen.</t>
    </r>
  </si>
  <si>
    <r>
      <rPr>
        <sz val="12"/>
        <rFont val="Arial"/>
        <family val="2"/>
      </rPr>
      <t>Jag/vi samtycker till elektronisk delgivning av beslut.</t>
    </r>
  </si>
  <si>
    <r>
      <rPr>
        <sz val="12"/>
        <rFont val="Arial"/>
        <family val="2"/>
      </rPr>
      <t>Mervärdesskatt är en stödberättigad kostnad om den sökande inte får återbäring och den blir en slutgiltig kostnad för den sökande. Stödmottagaren ska lämna in skatteförvaltningens momsanvisningar för denna verksamhet i samband med den första ansökningen om utbetalning.</t>
    </r>
  </si>
  <si>
    <r>
      <rPr>
        <b/>
        <sz val="12"/>
        <rFont val="Arial"/>
        <family val="2"/>
      </rPr>
      <t>KOSTNADSKALKYL – OPERATIVT STÖD</t>
    </r>
  </si>
  <si>
    <r>
      <rPr>
        <sz val="12"/>
        <rFont val="Arial"/>
        <family val="2"/>
      </rPr>
      <t xml:space="preserve">• Om ansökan skickas per e-post eller som pappersansökan till inrikesministeriets registratorskontor: 
   - en handling om firmateckningsrätt i den sökande organisationen 
   - en fullmakt om den som undertecknat ansökan är någon annan än den/de som utnämnts i handlingen om firmateckningsrätt 
 </t>
    </r>
  </si>
  <si>
    <r>
      <rPr>
        <u/>
        <sz val="12"/>
        <color theme="10"/>
        <rFont val="Arial"/>
        <family val="2"/>
      </rPr>
      <t>TILLBAKA TILL PÄRMSIDAN</t>
    </r>
  </si>
  <si>
    <r>
      <rPr>
        <sz val="12"/>
        <rFont val="Arial"/>
        <family val="2"/>
      </rPr>
      <t xml:space="preserve">Ingen av indikatorerna väntas passa in på projektet. 
</t>
    </r>
  </si>
  <si>
    <r>
      <rPr>
        <sz val="12"/>
        <rFont val="Arial"/>
        <family val="2"/>
      </rPr>
      <t>Välj detta om projektverksamheten inte väntas ge resultat som kan mätas med programmets indikatorer.</t>
    </r>
  </si>
  <si>
    <r>
      <rPr>
        <u/>
        <sz val="12"/>
        <color theme="10"/>
        <rFont val="Arial"/>
        <family val="2"/>
      </rPr>
      <t>TILLBAKA TILL PÄRMSIDAN</t>
    </r>
  </si>
  <si>
    <r>
      <rPr>
        <u/>
        <sz val="12"/>
        <color theme="10"/>
        <rFont val="Arial"/>
        <family val="2"/>
      </rPr>
      <t>TILLBAKA TILL PÄRMSIDAN</t>
    </r>
  </si>
  <si>
    <r>
      <rPr>
        <sz val="12"/>
        <rFont val="Arial"/>
        <family val="2"/>
      </rPr>
      <t>Ja</t>
    </r>
  </si>
  <si>
    <r>
      <rPr>
        <sz val="12"/>
        <rFont val="Arial"/>
        <family val="2"/>
      </rPr>
      <t>Nej</t>
    </r>
  </si>
  <si>
    <r>
      <rPr>
        <sz val="12"/>
        <rFont val="Arial"/>
        <family val="2"/>
      </rPr>
      <t>Ja</t>
    </r>
  </si>
  <si>
    <r>
      <rPr>
        <sz val="12"/>
        <rFont val="Arial"/>
        <family val="2"/>
      </rPr>
      <t>Nej</t>
    </r>
  </si>
  <si>
    <r>
      <rPr>
        <sz val="12"/>
        <rFont val="Arial"/>
        <family val="2"/>
      </rPr>
      <t>Annat upphandlingsdokument</t>
    </r>
  </si>
  <si>
    <r>
      <rPr>
        <sz val="12"/>
        <rFont val="Arial"/>
        <family val="2"/>
      </rPr>
      <t>Typ</t>
    </r>
  </si>
  <si>
    <r>
      <rPr>
        <sz val="12"/>
        <rFont val="Arial"/>
        <family val="2"/>
      </rPr>
      <t>Annat upphandlingsdokument</t>
    </r>
  </si>
  <si>
    <r>
      <rPr>
        <sz val="12"/>
        <rFont val="Arial"/>
        <family val="2"/>
      </rPr>
      <t>Typ</t>
    </r>
  </si>
  <si>
    <r>
      <rPr>
        <u/>
        <sz val="12"/>
        <color theme="10"/>
        <rFont val="Arial"/>
        <family val="2"/>
      </rPr>
      <t>TILLBAKA TILL PÄRMSIDAN</t>
    </r>
  </si>
  <si>
    <r>
      <rPr>
        <sz val="12"/>
        <rFont val="Arial"/>
        <family val="2"/>
      </rPr>
      <t>Ja</t>
    </r>
  </si>
  <si>
    <r>
      <rPr>
        <sz val="12"/>
        <rFont val="Arial"/>
        <family val="2"/>
      </rPr>
      <t>Nej</t>
    </r>
  </si>
  <si>
    <r>
      <rPr>
        <sz val="12"/>
        <rFont val="Arial"/>
        <family val="2"/>
      </rPr>
      <t>Överskrider upphandlingen EU-tröskelvärdet?</t>
    </r>
  </si>
  <si>
    <r>
      <rPr>
        <sz val="12"/>
        <rFont val="Arial"/>
        <family val="2"/>
      </rPr>
      <t>Ja</t>
    </r>
  </si>
  <si>
    <r>
      <rPr>
        <sz val="12"/>
        <rFont val="Arial"/>
        <family val="2"/>
      </rPr>
      <t>Nej</t>
    </r>
  </si>
  <si>
    <r>
      <rPr>
        <sz val="12"/>
        <rFont val="Arial"/>
        <family val="2"/>
      </rPr>
      <t>Är det fråga om en upphandling enligt försvars- och säkerhetsupphandlingslagen?</t>
    </r>
  </si>
  <si>
    <r>
      <rPr>
        <sz val="12"/>
        <rFont val="Arial"/>
        <family val="2"/>
      </rPr>
      <t>Ja</t>
    </r>
  </si>
  <si>
    <r>
      <rPr>
        <sz val="12"/>
        <rFont val="Arial"/>
        <family val="2"/>
      </rPr>
      <t>Nej</t>
    </r>
  </si>
  <si>
    <r>
      <rPr>
        <sz val="12"/>
        <rFont val="Arial"/>
        <family val="2"/>
      </rPr>
      <t>Ange här objektet för upphandlingen, som kan vara exempelvis utrustning, en tjänst eller en byggnad.</t>
    </r>
  </si>
  <si>
    <r>
      <rPr>
        <sz val="12"/>
        <rFont val="Arial"/>
        <family val="2"/>
      </rPr>
      <t>Upphandlingsobjekt</t>
    </r>
  </si>
  <si>
    <r>
      <rPr>
        <sz val="12"/>
        <rFont val="Arial"/>
        <family val="2"/>
      </rPr>
      <t>Upphandlande enhet</t>
    </r>
  </si>
  <si>
    <r>
      <rPr>
        <sz val="12"/>
        <rFont val="Arial"/>
        <family val="2"/>
      </rPr>
      <t>Vilken aktör upphandlar utrustningen, tjänsten, byggnaden etc. som definieras i föregående punkt?</t>
    </r>
  </si>
  <si>
    <r>
      <rPr>
        <sz val="12"/>
        <rFont val="Arial"/>
        <family val="2"/>
      </rPr>
      <t>Välj det upphandlingsförfarande som används</t>
    </r>
  </si>
  <si>
    <r>
      <rPr>
        <sz val="12"/>
        <rFont val="Arial"/>
        <family val="2"/>
      </rPr>
      <t>Välj det upphandlingsförfarande som används, om ett beslut har fattats om det.</t>
    </r>
  </si>
  <si>
    <r>
      <rPr>
        <sz val="12"/>
        <rFont val="Arial"/>
        <family val="2"/>
      </rPr>
      <t>Motiveringar till det valda upphandlingsförfarandet och annan information om upphandlingen</t>
    </r>
  </si>
  <si>
    <r>
      <rPr>
        <sz val="12"/>
        <rFont val="Arial"/>
        <family val="2"/>
      </rPr>
      <t>Det valda upphandlingsförfarandet måste alltid motiveras. Du kan också ge en fritt formulerad beskrivning av upphandlingsprocessen. Om en upphandling har gjorts, ange leverantören här.</t>
    </r>
  </si>
  <si>
    <r>
      <rPr>
        <sz val="12"/>
        <rFont val="Arial"/>
        <family val="2"/>
      </rPr>
      <t>Har upphandlingen överklagats till marknadsdomstolen?</t>
    </r>
  </si>
  <si>
    <r>
      <rPr>
        <sz val="12"/>
        <rFont val="Arial"/>
        <family val="2"/>
      </rPr>
      <t>Om upphandlingen har överklagats till marknadsdomstolen, ange här datumet för överklagandet och information om läget gällande behandlingen av ärendet i marknadsdomstolen.</t>
    </r>
  </si>
  <si>
    <r>
      <rPr>
        <sz val="12"/>
        <rFont val="Arial"/>
        <family val="2"/>
      </rPr>
      <t>Tillgängliga handlingar som anknyter till upphandlingen</t>
    </r>
  </si>
  <si>
    <r>
      <rPr>
        <sz val="12"/>
        <rFont val="Arial"/>
        <family val="2"/>
      </rPr>
      <t>Beslut om upphandlingsförfarande</t>
    </r>
  </si>
  <si>
    <r>
      <rPr>
        <sz val="12"/>
        <rFont val="Arial"/>
        <family val="2"/>
      </rPr>
      <t>Upphandlingsannons</t>
    </r>
  </si>
  <si>
    <r>
      <rPr>
        <sz val="12"/>
        <rFont val="Arial"/>
        <family val="2"/>
      </rPr>
      <t>Anbudsbegäran</t>
    </r>
  </si>
  <si>
    <r>
      <rPr>
        <sz val="12"/>
        <rFont val="Arial"/>
        <family val="2"/>
      </rPr>
      <t>Öppningsprotokoll</t>
    </r>
  </si>
  <si>
    <r>
      <rPr>
        <sz val="12"/>
        <rFont val="Arial"/>
        <family val="2"/>
      </rPr>
      <t>Upphandlingsbeslut</t>
    </r>
  </si>
  <si>
    <r>
      <rPr>
        <sz val="12"/>
        <rFont val="Arial"/>
        <family val="2"/>
      </rPr>
      <t>Avtal</t>
    </r>
  </si>
  <si>
    <r>
      <rPr>
        <sz val="12"/>
        <rFont val="Arial"/>
        <family val="2"/>
      </rPr>
      <t>Annat upphandlingsdokument</t>
    </r>
  </si>
  <si>
    <r>
      <rPr>
        <sz val="12"/>
        <rFont val="Arial"/>
        <family val="2"/>
      </rPr>
      <t>Typ</t>
    </r>
  </si>
  <si>
    <r>
      <rPr>
        <sz val="12"/>
        <rFont val="Arial"/>
        <family val="2"/>
      </rPr>
      <t>Annat upphandlingsdokument</t>
    </r>
  </si>
  <si>
    <r>
      <rPr>
        <sz val="12"/>
        <rFont val="Arial"/>
        <family val="2"/>
      </rPr>
      <t>Typ</t>
    </r>
  </si>
  <si>
    <r>
      <rPr>
        <sz val="12"/>
        <rFont val="Arial"/>
        <family val="2"/>
      </rPr>
      <t>Annat upphandlingsdokument</t>
    </r>
  </si>
  <si>
    <r>
      <rPr>
        <sz val="12"/>
        <rFont val="Arial"/>
        <family val="2"/>
      </rPr>
      <t>Typ</t>
    </r>
  </si>
  <si>
    <r>
      <rPr>
        <u/>
        <sz val="12"/>
        <color theme="10"/>
        <rFont val="Arial"/>
        <family val="2"/>
      </rPr>
      <t>TILLBAKA TILL PÄRMSIDAN</t>
    </r>
  </si>
  <si>
    <r>
      <rPr>
        <sz val="12"/>
        <rFont val="Arial"/>
        <family val="2"/>
      </rPr>
      <t>Överskrider upphandlingen det nationella tröskelvärdet?</t>
    </r>
    <r>
      <rPr>
        <b/>
        <sz val="12"/>
        <rFont val="Arial"/>
        <family val="2"/>
      </rPr>
      <t xml:space="preserve"> </t>
    </r>
  </si>
  <si>
    <r>
      <rPr>
        <sz val="12"/>
        <rFont val="Arial"/>
        <family val="2"/>
      </rPr>
      <t>Ja</t>
    </r>
  </si>
  <si>
    <r>
      <rPr>
        <sz val="12"/>
        <rFont val="Arial"/>
        <family val="2"/>
      </rPr>
      <t>Nej</t>
    </r>
  </si>
  <si>
    <r>
      <rPr>
        <sz val="12"/>
        <rFont val="Arial"/>
        <family val="2"/>
      </rPr>
      <t>Överskrider upphandlingen EU-tröskelvärdet?</t>
    </r>
  </si>
  <si>
    <r>
      <rPr>
        <sz val="12"/>
        <rFont val="Arial"/>
        <family val="2"/>
      </rPr>
      <t>Ja</t>
    </r>
  </si>
  <si>
    <r>
      <rPr>
        <sz val="12"/>
        <rFont val="Arial"/>
        <family val="2"/>
      </rPr>
      <t>Nej</t>
    </r>
  </si>
  <si>
    <r>
      <rPr>
        <sz val="12"/>
        <rFont val="Arial"/>
        <family val="2"/>
      </rPr>
      <t>Är det fråga om en upphandling enligt försvars- och säkerhetsupphandlingslagen?</t>
    </r>
  </si>
  <si>
    <r>
      <rPr>
        <sz val="12"/>
        <rFont val="Arial"/>
        <family val="2"/>
      </rPr>
      <t>Ja</t>
    </r>
  </si>
  <si>
    <r>
      <rPr>
        <sz val="12"/>
        <rFont val="Arial"/>
        <family val="2"/>
      </rPr>
      <t>Nej</t>
    </r>
  </si>
  <si>
    <r>
      <rPr>
        <sz val="12"/>
        <rFont val="Arial"/>
        <family val="2"/>
      </rPr>
      <t>Ange här objektet för upphandlingen, som kan vara exempelvis utrustning, en tjänst eller en byggnad.</t>
    </r>
  </si>
  <si>
    <r>
      <rPr>
        <sz val="12"/>
        <rFont val="Arial"/>
        <family val="2"/>
      </rPr>
      <t>Upphandlingsobjekt</t>
    </r>
  </si>
  <si>
    <r>
      <rPr>
        <sz val="12"/>
        <rFont val="Arial"/>
        <family val="2"/>
      </rPr>
      <t>Upphandlande enhet</t>
    </r>
  </si>
  <si>
    <r>
      <rPr>
        <sz val="12"/>
        <rFont val="Arial"/>
        <family val="2"/>
      </rPr>
      <t>Vilken aktör upphandlar utrustningen, tjänsten, byggnaden etc. som definieras i föregående punkt?</t>
    </r>
  </si>
  <si>
    <r>
      <rPr>
        <sz val="12"/>
        <rFont val="Arial"/>
        <family val="2"/>
      </rPr>
      <t>Välj det upphandlingsförfarande som används</t>
    </r>
  </si>
  <si>
    <r>
      <rPr>
        <sz val="12"/>
        <rFont val="Arial"/>
        <family val="2"/>
      </rPr>
      <t>Motiveringar till det valda upphandlingsförfarandet och annan information om upphandlingen</t>
    </r>
  </si>
  <si>
    <r>
      <rPr>
        <sz val="12"/>
        <rFont val="Arial"/>
        <family val="2"/>
      </rPr>
      <t>Det valda upphandlingsförfarandet måste alltid motiveras. Du kan också ge en fritt formulerad beskrivning av upphandlingsprocessen. Om en upphandling har gjorts, ange leverantören här.</t>
    </r>
  </si>
  <si>
    <r>
      <rPr>
        <sz val="12"/>
        <rFont val="Arial"/>
        <family val="2"/>
      </rPr>
      <t>Har upphandlingen överklagats till marknadsdomstolen?</t>
    </r>
  </si>
  <si>
    <r>
      <rPr>
        <sz val="12"/>
        <rFont val="Arial"/>
        <family val="2"/>
      </rPr>
      <t>Om upphandlingen har överklagats till marknadsdomstolen, ange här datumet för överklagandet och information om läget gällande behandlingen av ärendet i marknadsdomstolen.</t>
    </r>
  </si>
  <si>
    <r>
      <rPr>
        <sz val="12"/>
        <rFont val="Arial"/>
        <family val="2"/>
      </rPr>
      <t>Tillgängliga handlingar som anknyter till upphandlingen</t>
    </r>
  </si>
  <si>
    <r>
      <rPr>
        <sz val="12"/>
        <rFont val="Arial"/>
        <family val="2"/>
      </rPr>
      <t>Beslut om upphandlingsförfarande</t>
    </r>
  </si>
  <si>
    <r>
      <rPr>
        <sz val="12"/>
        <rFont val="Arial"/>
        <family val="2"/>
      </rPr>
      <t>Upphandlingsannons</t>
    </r>
  </si>
  <si>
    <r>
      <rPr>
        <sz val="12"/>
        <rFont val="Arial"/>
        <family val="2"/>
      </rPr>
      <t>Anbudsbegäran</t>
    </r>
  </si>
  <si>
    <r>
      <rPr>
        <sz val="12"/>
        <rFont val="Arial"/>
        <family val="2"/>
      </rPr>
      <t>Öppningsprotokoll</t>
    </r>
  </si>
  <si>
    <r>
      <rPr>
        <sz val="12"/>
        <rFont val="Arial"/>
        <family val="2"/>
      </rPr>
      <t>Upphandlingsbeslut</t>
    </r>
  </si>
  <si>
    <r>
      <rPr>
        <sz val="12"/>
        <rFont val="Arial"/>
        <family val="2"/>
      </rPr>
      <t>Avtal</t>
    </r>
  </si>
  <si>
    <r>
      <rPr>
        <sz val="12"/>
        <rFont val="Arial"/>
        <family val="2"/>
      </rPr>
      <t>Annat upphandlingsdokument</t>
    </r>
  </si>
  <si>
    <r>
      <rPr>
        <sz val="12"/>
        <rFont val="Arial"/>
        <family val="2"/>
      </rPr>
      <t>Typ</t>
    </r>
  </si>
  <si>
    <r>
      <rPr>
        <sz val="12"/>
        <rFont val="Arial"/>
        <family val="2"/>
      </rPr>
      <t>Annat upphandlingsdokument</t>
    </r>
  </si>
  <si>
    <r>
      <rPr>
        <sz val="12"/>
        <rFont val="Arial"/>
        <family val="2"/>
      </rPr>
      <t>Typ</t>
    </r>
  </si>
  <si>
    <r>
      <rPr>
        <sz val="12"/>
        <rFont val="Arial"/>
        <family val="2"/>
      </rPr>
      <t>Annat upphandlingsdokument</t>
    </r>
  </si>
  <si>
    <r>
      <rPr>
        <sz val="12"/>
        <rFont val="Arial"/>
        <family val="2"/>
      </rPr>
      <t>Typ</t>
    </r>
  </si>
  <si>
    <r>
      <rPr>
        <u/>
        <sz val="12"/>
        <color theme="10"/>
        <rFont val="Arial"/>
        <family val="2"/>
      </rPr>
      <t>TILLBAKA TILL PÄRMSIDAN</t>
    </r>
  </si>
  <si>
    <r>
      <rPr>
        <sz val="12"/>
        <rFont val="Arial"/>
        <family val="2"/>
      </rPr>
      <t>Överskrider upphandlingen det nationella tröskelvärdet?</t>
    </r>
    <r>
      <rPr>
        <b/>
        <sz val="12"/>
        <rFont val="Arial"/>
        <family val="2"/>
      </rPr>
      <t xml:space="preserve"> </t>
    </r>
  </si>
  <si>
    <r>
      <rPr>
        <sz val="12"/>
        <rFont val="Arial"/>
        <family val="2"/>
      </rPr>
      <t>Ja</t>
    </r>
  </si>
  <si>
    <r>
      <rPr>
        <sz val="12"/>
        <rFont val="Arial"/>
        <family val="2"/>
      </rPr>
      <t>Nej</t>
    </r>
  </si>
  <si>
    <r>
      <rPr>
        <sz val="12"/>
        <rFont val="Arial"/>
        <family val="2"/>
      </rPr>
      <t>Överskrider upphandlingen EU-tröskelvärdet?</t>
    </r>
  </si>
  <si>
    <r>
      <rPr>
        <sz val="12"/>
        <rFont val="Arial"/>
        <family val="2"/>
      </rPr>
      <t>Ja</t>
    </r>
  </si>
  <si>
    <r>
      <rPr>
        <sz val="12"/>
        <rFont val="Arial"/>
        <family val="2"/>
      </rPr>
      <t>Nej</t>
    </r>
  </si>
  <si>
    <r>
      <rPr>
        <sz val="12"/>
        <rFont val="Arial"/>
        <family val="2"/>
      </rPr>
      <t>Är det fråga om en upphandling enligt försvars- och säkerhetsupphandlingslagen?</t>
    </r>
  </si>
  <si>
    <r>
      <rPr>
        <sz val="12"/>
        <rFont val="Arial"/>
        <family val="2"/>
      </rPr>
      <t>Ja</t>
    </r>
  </si>
  <si>
    <r>
      <rPr>
        <sz val="12"/>
        <rFont val="Arial"/>
        <family val="2"/>
      </rPr>
      <t>Nej</t>
    </r>
  </si>
  <si>
    <r>
      <rPr>
        <sz val="12"/>
        <rFont val="Arial"/>
        <family val="2"/>
      </rPr>
      <t>Ange här objektet för upphandlingen, som kan vara exempelvis utrustning, en tjänst eller en byggnad.</t>
    </r>
  </si>
  <si>
    <r>
      <rPr>
        <sz val="12"/>
        <rFont val="Arial"/>
        <family val="2"/>
      </rPr>
      <t>Upphandlingsobjekt</t>
    </r>
  </si>
  <si>
    <r>
      <rPr>
        <sz val="12"/>
        <rFont val="Arial"/>
        <family val="2"/>
      </rPr>
      <t>Upphandlande enhet</t>
    </r>
  </si>
  <si>
    <r>
      <rPr>
        <sz val="12"/>
        <rFont val="Arial"/>
        <family val="2"/>
      </rPr>
      <t>Vilken aktör upphandlar utrustningen, tjänsten, byggnaden etc. som definieras i föregående punkt?</t>
    </r>
  </si>
  <si>
    <r>
      <rPr>
        <sz val="12"/>
        <rFont val="Arial"/>
        <family val="2"/>
      </rPr>
      <t>Välj det upphandlingsförfarande som används</t>
    </r>
  </si>
  <si>
    <r>
      <rPr>
        <sz val="12"/>
        <rFont val="Arial"/>
        <family val="2"/>
      </rPr>
      <t>Välj det upphandlingsförfarande som används, om ett beslut har fattats om det.</t>
    </r>
  </si>
  <si>
    <r>
      <rPr>
        <sz val="12"/>
        <rFont val="Arial"/>
        <family val="2"/>
      </rPr>
      <t>Motiveringar till det valda upphandlingsförfarandet och annan information om upphandlingen</t>
    </r>
  </si>
  <si>
    <r>
      <rPr>
        <sz val="12"/>
        <rFont val="Arial"/>
        <family val="2"/>
      </rPr>
      <t>Det valda upphandlingsförfarandet måste alltid motiveras. Du kan också ge en fritt formulerad beskrivning av upphandlingsprocessen. Om en upphandling har gjorts, ange leverantören här.</t>
    </r>
  </si>
  <si>
    <r>
      <rPr>
        <sz val="12"/>
        <rFont val="Arial"/>
        <family val="2"/>
      </rPr>
      <t>Har upphandlingen överklagats till marknadsdomstolen?</t>
    </r>
  </si>
  <si>
    <r>
      <rPr>
        <sz val="12"/>
        <rFont val="Arial"/>
        <family val="2"/>
      </rPr>
      <t>Om upphandlingen har överklagats till marknadsdomstolen, ange här datumet för överklagandet och information om läget gällande behandlingen av ärendet i marknadsdomstolen.</t>
    </r>
  </si>
  <si>
    <r>
      <rPr>
        <sz val="12"/>
        <rFont val="Arial"/>
        <family val="2"/>
      </rPr>
      <t>Tillgängliga handlingar som anknyter till upphandlingen</t>
    </r>
  </si>
  <si>
    <r>
      <rPr>
        <sz val="12"/>
        <rFont val="Arial"/>
        <family val="2"/>
      </rPr>
      <t>Beslut om upphandlingsförfarande</t>
    </r>
  </si>
  <si>
    <r>
      <rPr>
        <sz val="12"/>
        <rFont val="Arial"/>
        <family val="2"/>
      </rPr>
      <t>Upphandlingsannons</t>
    </r>
  </si>
  <si>
    <r>
      <rPr>
        <sz val="12"/>
        <rFont val="Arial"/>
        <family val="2"/>
      </rPr>
      <t>Anbudsbegäran</t>
    </r>
  </si>
  <si>
    <r>
      <rPr>
        <sz val="12"/>
        <rFont val="Arial"/>
        <family val="2"/>
      </rPr>
      <t>Öppningsprotokoll</t>
    </r>
  </si>
  <si>
    <r>
      <rPr>
        <sz val="12"/>
        <rFont val="Arial"/>
        <family val="2"/>
      </rPr>
      <t>Upphandlingsbeslut</t>
    </r>
  </si>
  <si>
    <r>
      <rPr>
        <sz val="12"/>
        <rFont val="Arial"/>
        <family val="2"/>
      </rPr>
      <t>Avtal</t>
    </r>
  </si>
  <si>
    <r>
      <rPr>
        <sz val="12"/>
        <rFont val="Arial"/>
        <family val="2"/>
      </rPr>
      <t>Annat upphandlingsdokument</t>
    </r>
  </si>
  <si>
    <r>
      <rPr>
        <sz val="12"/>
        <rFont val="Arial"/>
        <family val="2"/>
      </rPr>
      <t>Typ</t>
    </r>
  </si>
  <si>
    <r>
      <rPr>
        <sz val="12"/>
        <rFont val="Arial"/>
        <family val="2"/>
      </rPr>
      <t>Annat upphandlingsdokument</t>
    </r>
  </si>
  <si>
    <r>
      <rPr>
        <sz val="12"/>
        <rFont val="Arial"/>
        <family val="2"/>
      </rPr>
      <t>Typ</t>
    </r>
  </si>
  <si>
    <r>
      <rPr>
        <sz val="12"/>
        <rFont val="Arial"/>
        <family val="2"/>
      </rPr>
      <t>Annat upphandlingsdokument</t>
    </r>
  </si>
  <si>
    <r>
      <rPr>
        <sz val="12"/>
        <rFont val="Arial"/>
        <family val="2"/>
      </rPr>
      <t>Typ</t>
    </r>
  </si>
  <si>
    <r>
      <rPr>
        <u/>
        <sz val="12"/>
        <color theme="10"/>
        <rFont val="Arial"/>
        <family val="2"/>
      </rPr>
      <t>TILLBAKA TILL PÄRMSIDAN</t>
    </r>
  </si>
  <si>
    <r>
      <rPr>
        <sz val="12"/>
        <rFont val="Arial"/>
        <family val="2"/>
      </rPr>
      <t>Överskrider upphandlingen det nationella tröskelvärdet?</t>
    </r>
    <r>
      <rPr>
        <b/>
        <sz val="12"/>
        <rFont val="Arial"/>
        <family val="2"/>
      </rPr>
      <t xml:space="preserve">  </t>
    </r>
  </si>
  <si>
    <r>
      <rPr>
        <sz val="12"/>
        <rFont val="Arial"/>
        <family val="2"/>
      </rPr>
      <t>Kontrollera om upphandlingen överskrider det nationella tröskelvärdet eller EU-tröskelvärdet. Projekt som underskrider tröskelvärdet omfattas inte av upphandlingslagen (1397/2016) och behöver därför inte inkluderas på denna sida.  
Kontrollera om det är fråga om en upphandling enligt försvars- och säkerhetsupphandlingslagen (1531/2011). I försvars- och säkerhetsupphandlingar som underskrider det fastställda nationella tröskelvärdet ska de upphandlande enheterna följa sina egna interna upphandlingsregler och -anvisningar.</t>
    </r>
  </si>
  <si>
    <r>
      <rPr>
        <sz val="12"/>
        <rFont val="Arial"/>
        <family val="2"/>
      </rPr>
      <t>Ja</t>
    </r>
  </si>
  <si>
    <r>
      <rPr>
        <sz val="12"/>
        <rFont val="Arial"/>
        <family val="2"/>
      </rPr>
      <t>Nej</t>
    </r>
  </si>
  <si>
    <r>
      <rPr>
        <sz val="12"/>
        <rFont val="Arial"/>
        <family val="2"/>
      </rPr>
      <t>Överskrider upphandlingen EU-tröskelvärdet?</t>
    </r>
  </si>
  <si>
    <r>
      <rPr>
        <sz val="12"/>
        <rFont val="Arial"/>
        <family val="2"/>
      </rPr>
      <t>Ja</t>
    </r>
  </si>
  <si>
    <r>
      <rPr>
        <sz val="12"/>
        <rFont val="Arial"/>
        <family val="2"/>
      </rPr>
      <t>Nej</t>
    </r>
  </si>
  <si>
    <r>
      <rPr>
        <sz val="12"/>
        <rFont val="Arial"/>
        <family val="2"/>
      </rPr>
      <t>Är det fråga om en upphandling enligt försvars- och säkerhetsupphandlingslagen?</t>
    </r>
  </si>
  <si>
    <r>
      <rPr>
        <sz val="12"/>
        <rFont val="Arial"/>
        <family val="2"/>
      </rPr>
      <t>Ja</t>
    </r>
  </si>
  <si>
    <r>
      <rPr>
        <sz val="12"/>
        <rFont val="Arial"/>
        <family val="2"/>
      </rPr>
      <t>Nej</t>
    </r>
  </si>
  <si>
    <r>
      <rPr>
        <sz val="12"/>
        <rFont val="Arial"/>
        <family val="2"/>
      </rPr>
      <t>Ange här objektet för upphandlingen, som kan vara exempelvis utrustning, en tjänst eller en byggnad.</t>
    </r>
  </si>
  <si>
    <r>
      <rPr>
        <sz val="12"/>
        <rFont val="Arial"/>
        <family val="2"/>
      </rPr>
      <t>Upphandlingsobjekt</t>
    </r>
  </si>
  <si>
    <r>
      <rPr>
        <sz val="12"/>
        <rFont val="Arial"/>
        <family val="2"/>
      </rPr>
      <t>Upphandlande enhet</t>
    </r>
  </si>
  <si>
    <r>
      <rPr>
        <sz val="12"/>
        <rFont val="Arial"/>
        <family val="2"/>
      </rPr>
      <t>Vilken aktör upphandlar utrustningen, tjänsten, byggnaden etc. som definieras i föregående punkt?</t>
    </r>
  </si>
  <si>
    <r>
      <rPr>
        <sz val="12"/>
        <rFont val="Arial"/>
        <family val="2"/>
      </rPr>
      <t>Välj det upphandlingsförfarande som används</t>
    </r>
  </si>
  <si>
    <r>
      <rPr>
        <sz val="12"/>
        <rFont val="Arial"/>
        <family val="2"/>
      </rPr>
      <t>Välj det upphandlingsförfarande som används, om ett beslut har fattats om det.</t>
    </r>
  </si>
  <si>
    <r>
      <rPr>
        <sz val="12"/>
        <rFont val="Arial"/>
        <family val="2"/>
      </rPr>
      <t>Motiveringar till det valda upphandlingsförfarandet och annan information om upphandlingen</t>
    </r>
  </si>
  <si>
    <r>
      <rPr>
        <sz val="12"/>
        <rFont val="Arial"/>
        <family val="2"/>
      </rPr>
      <t>Det valda upphandlingsförfarandet måste alltid motiveras. Du kan också ge en fritt formulerad beskrivning av upphandlingsprocessen. Om en upphandling har gjorts, ange leverantören här.</t>
    </r>
  </si>
  <si>
    <r>
      <rPr>
        <sz val="12"/>
        <rFont val="Arial"/>
        <family val="2"/>
      </rPr>
      <t>Har upphandlingen överklagats till marknadsdomstolen?</t>
    </r>
  </si>
  <si>
    <r>
      <rPr>
        <sz val="12"/>
        <rFont val="Arial"/>
        <family val="2"/>
      </rPr>
      <t>Om upphandlingen har överklagats till marknadsdomstolen, ange här datumet för överklagandet och information om läget gällande behandlingen av ärendet i marknadsdomstolen.</t>
    </r>
  </si>
  <si>
    <r>
      <rPr>
        <sz val="12"/>
        <rFont val="Arial"/>
        <family val="2"/>
      </rPr>
      <t>Tillgängliga handlingar som anknyter till upphandlingen</t>
    </r>
  </si>
  <si>
    <r>
      <rPr>
        <sz val="12"/>
        <rFont val="Arial"/>
        <family val="2"/>
      </rPr>
      <t>Beslut om upphandlingsförfarande</t>
    </r>
  </si>
  <si>
    <r>
      <rPr>
        <sz val="12"/>
        <rFont val="Arial"/>
        <family val="2"/>
      </rPr>
      <t>Upphandlingsannons</t>
    </r>
  </si>
  <si>
    <r>
      <rPr>
        <sz val="12"/>
        <rFont val="Arial"/>
        <family val="2"/>
      </rPr>
      <t>Anbudsbegäran</t>
    </r>
  </si>
  <si>
    <r>
      <rPr>
        <sz val="12"/>
        <rFont val="Arial"/>
        <family val="2"/>
      </rPr>
      <t>Öppningsprotokoll</t>
    </r>
  </si>
  <si>
    <r>
      <rPr>
        <sz val="12"/>
        <rFont val="Arial"/>
        <family val="2"/>
      </rPr>
      <t>Upphandlingsbeslut</t>
    </r>
  </si>
  <si>
    <r>
      <rPr>
        <sz val="12"/>
        <rFont val="Arial"/>
        <family val="2"/>
      </rPr>
      <t>Avtal</t>
    </r>
  </si>
  <si>
    <r>
      <rPr>
        <sz val="12"/>
        <rFont val="Arial"/>
        <family val="2"/>
      </rPr>
      <t>Annat upphandlingsdokument</t>
    </r>
  </si>
  <si>
    <r>
      <rPr>
        <sz val="12"/>
        <rFont val="Arial"/>
        <family val="2"/>
      </rPr>
      <t>Typ</t>
    </r>
  </si>
  <si>
    <r>
      <rPr>
        <sz val="12"/>
        <rFont val="Arial"/>
        <family val="2"/>
      </rPr>
      <t>Annat upphandlingsdokument</t>
    </r>
  </si>
  <si>
    <r>
      <rPr>
        <sz val="12"/>
        <rFont val="Arial"/>
        <family val="2"/>
      </rPr>
      <t>Typ</t>
    </r>
  </si>
  <si>
    <r>
      <rPr>
        <sz val="12"/>
        <rFont val="Arial"/>
        <family val="2"/>
      </rPr>
      <t>Annat upphandlingsdokument</t>
    </r>
  </si>
  <si>
    <r>
      <rPr>
        <sz val="12"/>
        <rFont val="Arial"/>
        <family val="2"/>
      </rPr>
      <t>Typ</t>
    </r>
  </si>
  <si>
    <r>
      <rPr>
        <u/>
        <sz val="12"/>
        <color theme="10"/>
        <rFont val="Arial"/>
        <family val="2"/>
      </rPr>
      <t>TILLBAKA TILL PÄRMSIDAN</t>
    </r>
  </si>
  <si>
    <r>
      <rPr>
        <u/>
        <sz val="12"/>
        <color theme="10"/>
        <rFont val="Arial"/>
        <family val="2"/>
      </rPr>
      <t>TILLBAKA TILL PÄRMSIDAN</t>
    </r>
  </si>
  <si>
    <r>
      <rPr>
        <u/>
        <sz val="12"/>
        <color theme="10"/>
        <rFont val="Arial"/>
        <family val="2"/>
      </rPr>
      <t>TILLBAKA TILL PÄRMSIDAN</t>
    </r>
  </si>
  <si>
    <r>
      <rPr>
        <b/>
        <sz val="12"/>
        <rFont val="Arial"/>
        <family val="2"/>
        <scheme val="minor"/>
      </rPr>
      <t>Befattning</t>
    </r>
  </si>
  <si>
    <r>
      <rPr>
        <b/>
        <sz val="12"/>
        <rFont val="Arial"/>
        <family val="2"/>
        <scheme val="minor"/>
      </rPr>
      <t>Beskrivning av uppgiften</t>
    </r>
  </si>
  <si>
    <r>
      <rPr>
        <b/>
        <sz val="12"/>
        <rFont val="Arial"/>
        <family val="2"/>
        <scheme val="minor"/>
      </rPr>
      <t>Andel som det arbete som utförs inom verksamheten utgör av den totala arbetstiden (%)</t>
    </r>
  </si>
  <si>
    <r>
      <rPr>
        <b/>
        <sz val="12"/>
        <rFont val="Arial"/>
        <family val="2"/>
        <scheme val="minor"/>
      </rPr>
      <t>Antalet månader som arbetas inom verksamheten</t>
    </r>
  </si>
  <si>
    <r>
      <rPr>
        <sz val="12"/>
        <rFont val="Arial"/>
        <family val="2"/>
      </rPr>
      <t>Uppgift 2</t>
    </r>
  </si>
  <si>
    <r>
      <rPr>
        <sz val="12"/>
        <rFont val="Arial"/>
        <family val="2"/>
      </rPr>
      <t>Uppgift 3</t>
    </r>
  </si>
  <si>
    <r>
      <rPr>
        <sz val="12"/>
        <rFont val="Arial"/>
        <family val="2"/>
      </rPr>
      <t>Uppgift 4</t>
    </r>
  </si>
  <si>
    <r>
      <rPr>
        <sz val="12"/>
        <rFont val="Arial"/>
        <family val="2"/>
      </rPr>
      <t>Uppgift 5</t>
    </r>
  </si>
  <si>
    <r>
      <rPr>
        <sz val="12"/>
        <rFont val="Arial"/>
        <family val="2"/>
      </rPr>
      <t>Uppgift 6</t>
    </r>
  </si>
  <si>
    <r>
      <rPr>
        <sz val="12"/>
        <rFont val="Arial"/>
        <family val="2"/>
      </rPr>
      <t>Uppgift 7</t>
    </r>
  </si>
  <si>
    <r>
      <rPr>
        <sz val="12"/>
        <rFont val="Arial"/>
        <family val="2"/>
      </rPr>
      <t>Uppgift 8</t>
    </r>
  </si>
  <si>
    <r>
      <rPr>
        <sz val="12"/>
        <rFont val="Arial"/>
        <family val="2"/>
      </rPr>
      <t>Uppgift 9</t>
    </r>
  </si>
  <si>
    <r>
      <rPr>
        <sz val="12"/>
        <rFont val="Arial"/>
        <family val="2"/>
      </rPr>
      <t>Uppgift 10</t>
    </r>
  </si>
  <si>
    <r>
      <rPr>
        <b/>
        <sz val="12"/>
        <rFont val="Arial"/>
        <family val="2"/>
      </rPr>
      <t xml:space="preserve">Totalt </t>
    </r>
  </si>
  <si>
    <r>
      <rPr>
        <sz val="12"/>
        <rFont val="Arial"/>
        <family val="2"/>
      </rPr>
      <t>Ytterligare information:</t>
    </r>
  </si>
  <si>
    <r>
      <rPr>
        <u/>
        <sz val="12"/>
        <color theme="10"/>
        <rFont val="Arial"/>
        <family val="2"/>
      </rPr>
      <t>TILLBAKA TILL PÄRMSIDAN</t>
    </r>
  </si>
  <si>
    <r>
      <rPr>
        <sz val="12"/>
        <rFont val="Arial"/>
        <family val="2"/>
      </rPr>
      <t>Euro</t>
    </r>
  </si>
  <si>
    <r>
      <rPr>
        <sz val="12"/>
        <rFont val="Arial"/>
        <family val="2"/>
      </rPr>
      <t>Ytterligare information:</t>
    </r>
  </si>
  <si>
    <r>
      <rPr>
        <u/>
        <sz val="12"/>
        <color theme="10"/>
        <rFont val="Arial"/>
        <family val="2"/>
      </rPr>
      <t>TILLBAKA TILL PÄRMSIDAN</t>
    </r>
  </si>
  <si>
    <r>
      <rPr>
        <sz val="12"/>
        <rFont val="Arial"/>
        <family val="2"/>
      </rPr>
      <t>Förklaring</t>
    </r>
  </si>
  <si>
    <r>
      <rPr>
        <sz val="12"/>
        <rFont val="Arial"/>
        <family val="2"/>
      </rPr>
      <t>Ytterligare information:</t>
    </r>
  </si>
  <si>
    <r>
      <rPr>
        <b/>
        <sz val="12"/>
        <rFont val="Arial"/>
        <family val="2"/>
      </rPr>
      <t>EU-finansieringsandel</t>
    </r>
  </si>
  <si>
    <r>
      <rPr>
        <b/>
        <sz val="12"/>
        <rFont val="Arial"/>
        <family val="2"/>
      </rPr>
      <t xml:space="preserve">Totalt </t>
    </r>
  </si>
  <si>
    <r>
      <rPr>
        <sz val="12"/>
        <rFont val="Arial"/>
        <family val="2"/>
      </rPr>
      <t>Ytterligare information:</t>
    </r>
  </si>
  <si>
    <r>
      <rPr>
        <b/>
        <sz val="10"/>
        <color rgb="FFFF0000"/>
        <rFont val="Arial"/>
        <family val="2"/>
      </rPr>
      <t>DENNA FLIK ÄR DOLD FÖR SÖKANDE</t>
    </r>
  </si>
  <si>
    <r>
      <rPr>
        <sz val="10"/>
        <rFont val="Arial"/>
        <family val="2"/>
      </rPr>
      <t>EU-finansieringsandel</t>
    </r>
  </si>
  <si>
    <r>
      <rPr>
        <sz val="10"/>
        <rFont val="Arial"/>
        <family val="2"/>
      </rPr>
      <t>Ja</t>
    </r>
  </si>
  <si>
    <r>
      <rPr>
        <sz val="10"/>
        <rFont val="Arial"/>
        <family val="2"/>
      </rPr>
      <t>Nej</t>
    </r>
  </si>
  <si>
    <r>
      <rPr>
        <u/>
        <sz val="12"/>
        <color theme="10"/>
        <rFont val="Arial"/>
        <family val="2"/>
      </rPr>
      <t>TILLBAKA TILL PÄRMSIDAN</t>
    </r>
  </si>
  <si>
    <r>
      <rPr>
        <sz val="12"/>
        <rFont val="Arial"/>
        <family val="2"/>
      </rPr>
      <t>Ytterligare information:</t>
    </r>
  </si>
  <si>
    <r>
      <rPr>
        <u/>
        <sz val="12"/>
        <color theme="10"/>
        <rFont val="Arial"/>
        <family val="2"/>
      </rPr>
      <t>TILLBAKA TILL PÄRMSIDAN</t>
    </r>
  </si>
  <si>
    <r>
      <rPr>
        <sz val="12"/>
        <rFont val="Arial"/>
        <family val="2"/>
      </rPr>
      <t>Underskrift</t>
    </r>
  </si>
  <si>
    <r>
      <rPr>
        <sz val="12"/>
        <rFont val="Arial"/>
        <family val="2"/>
      </rPr>
      <t>Underskrift</t>
    </r>
  </si>
  <si>
    <r>
      <rPr>
        <sz val="12"/>
        <rFont val="Arial"/>
        <family val="2"/>
      </rPr>
      <t>Namnförtydligande</t>
    </r>
  </si>
  <si>
    <r>
      <rPr>
        <sz val="12"/>
        <rFont val="Arial"/>
        <family val="2"/>
      </rPr>
      <t>Ställning i organisationen</t>
    </r>
  </si>
  <si>
    <r>
      <rPr>
        <u/>
        <sz val="12"/>
        <color theme="10"/>
        <rFont val="Arial"/>
        <family val="2"/>
      </rPr>
      <t>TILLBAKA TILL PÄRMSIDAN</t>
    </r>
  </si>
  <si>
    <r>
      <rPr>
        <sz val="12"/>
        <rFont val="Arial"/>
        <family val="2"/>
      </rPr>
      <t>Fonden för inre säkerhet</t>
    </r>
  </si>
  <si>
    <r>
      <rPr>
        <sz val="12"/>
        <rFont val="Arial"/>
        <family val="2"/>
      </rPr>
      <t>Operativt stöd</t>
    </r>
  </si>
  <si>
    <r>
      <rPr>
        <sz val="12"/>
        <rFont val="Arial"/>
        <family val="2"/>
      </rPr>
      <t>Ja</t>
    </r>
  </si>
  <si>
    <r>
      <rPr>
        <sz val="12"/>
        <rFont val="Arial"/>
        <family val="2"/>
      </rPr>
      <t>Nej</t>
    </r>
  </si>
  <si>
    <r>
      <rPr>
        <sz val="12"/>
        <rFont val="Arial"/>
        <family val="2"/>
      </rPr>
      <t>Finansieringskälla/-program:</t>
    </r>
  </si>
  <si>
    <r>
      <rPr>
        <sz val="12"/>
        <rFont val="Arial"/>
        <family val="2"/>
      </rPr>
      <t>Tidsperiod</t>
    </r>
  </si>
  <si>
    <r>
      <rPr>
        <sz val="12"/>
        <rFont val="Arial"/>
        <family val="2"/>
      </rPr>
      <t xml:space="preserve">Finansieringsbelopp: </t>
    </r>
  </si>
  <si>
    <r>
      <rPr>
        <sz val="12"/>
        <rFont val="Arial"/>
        <family val="2"/>
      </rPr>
      <t>Ja</t>
    </r>
  </si>
  <si>
    <r>
      <rPr>
        <sz val="12"/>
        <rFont val="Arial"/>
        <family val="2"/>
      </rPr>
      <t>Nej</t>
    </r>
  </si>
  <si>
    <r>
      <rPr>
        <sz val="12"/>
        <rFont val="Arial"/>
        <family val="2"/>
      </rPr>
      <t>Tidsperiod</t>
    </r>
  </si>
  <si>
    <r>
      <rPr>
        <sz val="12"/>
        <rFont val="Arial"/>
        <family val="2"/>
      </rPr>
      <t xml:space="preserve">Finansieringsbelopp: </t>
    </r>
  </si>
  <si>
    <r>
      <rPr>
        <sz val="12"/>
        <rFont val="Arial"/>
        <family val="2"/>
      </rPr>
      <t>Finansieringskälla/program:</t>
    </r>
  </si>
  <si>
    <r>
      <rPr>
        <sz val="12"/>
        <rFont val="Arial"/>
        <family val="2"/>
      </rPr>
      <t>Tidsperiod</t>
    </r>
  </si>
  <si>
    <r>
      <rPr>
        <sz val="12"/>
        <rFont val="Arial"/>
        <family val="2"/>
      </rPr>
      <t xml:space="preserve">Finansieringsbelopp: </t>
    </r>
  </si>
  <si>
    <r>
      <rPr>
        <sz val="12"/>
        <rFont val="Arial"/>
        <family val="2"/>
      </rPr>
      <t>Ja</t>
    </r>
  </si>
  <si>
    <r>
      <rPr>
        <sz val="12"/>
        <rFont val="Arial"/>
        <family val="2"/>
      </rPr>
      <t>Nej</t>
    </r>
  </si>
  <si>
    <r>
      <rPr>
        <sz val="12"/>
        <rFont val="Arial"/>
        <family val="2"/>
      </rPr>
      <t>Ja</t>
    </r>
  </si>
  <si>
    <r>
      <rPr>
        <sz val="12"/>
        <rFont val="Arial"/>
        <family val="2"/>
      </rPr>
      <t>Nej</t>
    </r>
  </si>
  <si>
    <r>
      <rPr>
        <sz val="12"/>
        <rFont val="Arial"/>
        <family val="2"/>
      </rPr>
      <t>Får e-postadressen användas för fondens kommunikation?</t>
    </r>
  </si>
  <si>
    <r>
      <rPr>
        <sz val="12"/>
        <rFont val="Arial"/>
        <family val="2"/>
      </rPr>
      <t>Ja</t>
    </r>
  </si>
  <si>
    <r>
      <rPr>
        <sz val="12"/>
        <rFont val="Arial"/>
        <family val="2"/>
      </rPr>
      <t>Nej</t>
    </r>
  </si>
  <si>
    <r>
      <rPr>
        <sz val="12"/>
        <rFont val="Arial"/>
        <family val="2"/>
      </rPr>
      <t>Ja</t>
    </r>
  </si>
  <si>
    <r>
      <rPr>
        <sz val="12"/>
        <rFont val="Arial"/>
        <family val="2"/>
      </rPr>
      <t>Nej</t>
    </r>
  </si>
  <si>
    <r>
      <rPr>
        <b/>
        <sz val="12"/>
        <rFont val="Arial"/>
        <family val="2"/>
      </rPr>
      <t>Samarbetsaktörer</t>
    </r>
  </si>
  <si>
    <r>
      <rPr>
        <sz val="12"/>
        <rFont val="Arial"/>
        <family val="2"/>
      </rPr>
      <t>Ja</t>
    </r>
  </si>
  <si>
    <r>
      <rPr>
        <sz val="12"/>
        <rFont val="Arial"/>
        <family val="2"/>
      </rPr>
      <t>Nej</t>
    </r>
  </si>
  <si>
    <r>
      <rPr>
        <u/>
        <sz val="12"/>
        <color theme="10"/>
        <rFont val="Arial"/>
        <family val="2"/>
      </rPr>
      <t>TILLBAKA TILL PÄRMSIDAN</t>
    </r>
  </si>
  <si>
    <r>
      <rPr>
        <b/>
        <sz val="12"/>
        <rFont val="Arial"/>
        <family val="2"/>
      </rPr>
      <t>Projektets namn</t>
    </r>
  </si>
  <si>
    <r>
      <rPr>
        <u/>
        <sz val="12"/>
        <color theme="10"/>
        <rFont val="Arial"/>
        <family val="2"/>
      </rPr>
      <t>TILLBAKA TILL PÄRMSIDAN</t>
    </r>
  </si>
  <si>
    <r>
      <rPr>
        <sz val="12"/>
        <rFont val="Arial"/>
        <family val="2"/>
      </rPr>
      <t>Överföringsmottagarens roll i verksamheten och i beredningen av ansökan:</t>
    </r>
  </si>
  <si>
    <r>
      <rPr>
        <sz val="12"/>
        <rFont val="Arial"/>
        <family val="2"/>
      </rPr>
      <t>Överföringsmottagarens roll i verksamheten och i beredningen av ansökan:</t>
    </r>
  </si>
  <si>
    <r>
      <rPr>
        <sz val="12"/>
        <rFont val="Arial"/>
        <family val="2"/>
      </rPr>
      <t>Överföringsmottagarens roll i verksamheten och i beredningen av ansökan:</t>
    </r>
  </si>
  <si>
    <r>
      <rPr>
        <sz val="12"/>
        <rFont val="Arial"/>
        <family val="2"/>
      </rPr>
      <t>Överföringsmottagarens roll i verksamheten och i beredningen av ansökan:</t>
    </r>
  </si>
  <si>
    <r>
      <rPr>
        <sz val="12"/>
        <rFont val="Arial"/>
        <family val="2"/>
      </rPr>
      <t>Överföringsmottagarens roll i verksamheten och i beredningen av ansökan:</t>
    </r>
  </si>
  <si>
    <r>
      <rPr>
        <sz val="12"/>
        <rFont val="Arial"/>
        <family val="2"/>
      </rPr>
      <t>Överföringsmottagarens roll i verksamheten och i beredningen av ansökan:</t>
    </r>
  </si>
  <si>
    <r>
      <rPr>
        <sz val="12"/>
        <rFont val="Arial"/>
        <family val="2"/>
      </rPr>
      <t>Överföringsmottagarens roll i verksamheten och i beredningen av ansökan:</t>
    </r>
  </si>
  <si>
    <r>
      <rPr>
        <sz val="12"/>
        <rFont val="Arial"/>
        <family val="2"/>
      </rPr>
      <t>Överföringsmottagarens roll i verksamheten och i beredningen av ansökan:</t>
    </r>
  </si>
  <si>
    <r>
      <rPr>
        <sz val="12"/>
        <rFont val="Arial"/>
        <family val="2"/>
      </rPr>
      <t>Överföringsmottagarens roll i verksamheten och i beredningen av ansökan:</t>
    </r>
  </si>
  <si>
    <r>
      <rPr>
        <sz val="12"/>
        <rFont val="Arial"/>
        <family val="2"/>
      </rPr>
      <t>Överföringsmottagarens roll i verksamheten och i beredningen av ansökan:</t>
    </r>
  </si>
  <si>
    <r>
      <rPr>
        <sz val="12"/>
        <rFont val="Arial"/>
        <family val="2"/>
      </rPr>
      <t>Överföringsmottagarens roll i verksamheten och i beredningen av ansökan:</t>
    </r>
  </si>
  <si>
    <r>
      <rPr>
        <sz val="12"/>
        <rFont val="Arial"/>
        <family val="2"/>
      </rPr>
      <t>Överföringsmottagarens roll i verksamheten och i beredningen av ansökan:</t>
    </r>
  </si>
  <si>
    <r>
      <rPr>
        <sz val="12"/>
        <rFont val="Arial"/>
        <family val="2"/>
      </rPr>
      <t>Överföringsmottagarens roll i verksamheten och i beredningen av ansökan:</t>
    </r>
  </si>
  <si>
    <r>
      <rPr>
        <u/>
        <sz val="12"/>
        <color theme="10"/>
        <rFont val="Arial"/>
        <family val="2"/>
      </rPr>
      <t>TILLBAKA TILL PÄRMSIDAN</t>
    </r>
  </si>
  <si>
    <r>
      <rPr>
        <sz val="12"/>
        <rFont val="Arial"/>
        <family val="2"/>
      </rPr>
      <t>Samarbetsaktörens roll i verksamheten och i beredningen av ansökan:</t>
    </r>
  </si>
  <si>
    <r>
      <rPr>
        <sz val="12"/>
        <rFont val="Arial"/>
        <family val="2"/>
      </rPr>
      <t>Samarbetsaktörens roll i verksamheten och i beredningen av ansökan:</t>
    </r>
  </si>
  <si>
    <r>
      <rPr>
        <sz val="12"/>
        <rFont val="Arial"/>
        <family val="2"/>
      </rPr>
      <t>Samarbetsaktörens roll i verksamheten och i beredningen av ansökan:</t>
    </r>
  </si>
  <si>
    <r>
      <rPr>
        <sz val="12"/>
        <rFont val="Arial"/>
        <family val="2"/>
      </rPr>
      <t>Samarbetsaktörens roll i verksamheten och i beredningen av ansökan:</t>
    </r>
  </si>
  <si>
    <r>
      <rPr>
        <sz val="12"/>
        <rFont val="Arial"/>
        <family val="2"/>
      </rPr>
      <t>Samarbetsaktörens roll i verksamheten och i beredningen av ansökan:</t>
    </r>
  </si>
  <si>
    <r>
      <rPr>
        <sz val="12"/>
        <rFont val="Arial"/>
        <family val="2"/>
      </rPr>
      <t>Samarbetsaktörens roll i verksamheten och i beredningen av ansökan:</t>
    </r>
  </si>
  <si>
    <r>
      <rPr>
        <sz val="12"/>
        <rFont val="Arial"/>
        <family val="2"/>
      </rPr>
      <t>Samarbetsaktörens roll i verksamheten och i beredningen av ansökan:</t>
    </r>
  </si>
  <si>
    <r>
      <rPr>
        <sz val="12"/>
        <rFont val="Arial"/>
        <family val="2"/>
      </rPr>
      <t>Samarbetsaktörens roll i verksamheten och i beredningen av ansökan:</t>
    </r>
  </si>
  <si>
    <r>
      <rPr>
        <sz val="12"/>
        <rFont val="Arial"/>
        <family val="2"/>
      </rPr>
      <t>Samarbetsaktörens roll i verksamheten och i beredningen av ansökan:</t>
    </r>
  </si>
  <si>
    <r>
      <rPr>
        <sz val="12"/>
        <rFont val="Arial"/>
        <family val="2"/>
      </rPr>
      <t>Samarbetsaktörens roll i verksamheten och i beredningen av ansökan:</t>
    </r>
  </si>
  <si>
    <r>
      <rPr>
        <sz val="12"/>
        <rFont val="Arial"/>
        <family val="2"/>
      </rPr>
      <t>Samarbetsaktörens roll i verksamheten och i beredningen av ansökan:</t>
    </r>
  </si>
  <si>
    <r>
      <rPr>
        <sz val="12"/>
        <rFont val="Arial"/>
        <family val="2"/>
      </rPr>
      <t>Samarbetsaktörens roll i verksamheten och i beredningen av ansökan:</t>
    </r>
  </si>
  <si>
    <r>
      <rPr>
        <sz val="12"/>
        <rFont val="Arial"/>
        <family val="2"/>
      </rPr>
      <t>Samarbetsaktörens roll i verksamheten och i beredningen av ansökan:</t>
    </r>
  </si>
  <si>
    <r>
      <rPr>
        <sz val="12"/>
        <rFont val="Arial"/>
        <family val="2"/>
      </rPr>
      <t>Välj</t>
    </r>
  </si>
  <si>
    <r>
      <rPr>
        <sz val="12"/>
        <rFont val="Arial"/>
        <family val="2"/>
      </rPr>
      <t>Hur främjar användningen av det operativa stödet uppnåendet av fondens mål?</t>
    </r>
  </si>
  <si>
    <r>
      <rPr>
        <sz val="12"/>
        <rFont val="Arial"/>
        <family val="2"/>
      </rPr>
      <t xml:space="preserve">Vilken verksamhet används det operativa stödet för? </t>
    </r>
  </si>
  <si>
    <r>
      <rPr>
        <sz val="12"/>
        <rFont val="Arial"/>
        <family val="2"/>
      </rPr>
      <t>Hur främjar användningen av det operativa stödet uppnåendet av fondens mål?</t>
    </r>
  </si>
  <si>
    <r>
      <rPr>
        <u/>
        <sz val="12"/>
        <color theme="10"/>
        <rFont val="Arial"/>
        <family val="2"/>
      </rPr>
      <t>TILLBAKA TILL PÄRMSIDAN</t>
    </r>
  </si>
  <si>
    <r>
      <rPr>
        <sz val="12"/>
        <rFont val="Arial"/>
        <family val="2"/>
      </rPr>
      <t xml:space="preserve">Fondens resultat och effekter följs upp med indikatorer som är gemensamma för alla projekt. Indikatorerna är specifika för de särskilda målen. Ange dock målvärden för de indikatorer som är relevanta för projektet. Utfallet rapporteras i senare rapporter. Om en indikator inte är relevant för projektet ska punkten inte fyllas i. </t>
    </r>
  </si>
  <si>
    <r>
      <rPr>
        <u/>
        <sz val="12"/>
        <color theme="10"/>
        <rFont val="Arial"/>
        <family val="2"/>
      </rPr>
      <t>TILLBAKA TILL PÄRMSIDAN</t>
    </r>
  </si>
  <si>
    <r>
      <rPr>
        <sz val="12"/>
        <rFont val="Arial"/>
        <family val="2"/>
      </rPr>
      <t xml:space="preserve">Ingen av indikatorerna väntas passa in på projektet. 
</t>
    </r>
  </si>
  <si>
    <r>
      <rPr>
        <sz val="12"/>
        <rFont val="Arial"/>
        <family val="2"/>
      </rPr>
      <t>Välj detta om projektverksamheten inte väntas ge resultat som kan mätas med programmets indikatorer.</t>
    </r>
  </si>
  <si>
    <t>Kostnadskalkyl</t>
  </si>
  <si>
    <t>Åtgärdenas typer och teman</t>
  </si>
  <si>
    <t>Närmare anvisningar för ansökan om understöd finns i Handbok för sökande</t>
  </si>
  <si>
    <t>Uppgift 1</t>
  </si>
  <si>
    <t>Detta ansökningsformulär innehåller 26 mellansidor, varav största delen gäller alla sökande.</t>
  </si>
  <si>
    <t>ISF Operativt stöd</t>
  </si>
  <si>
    <t>Sökandens uppgifter</t>
  </si>
  <si>
    <t>TILLBAKA TILL PÄRMSIDAN</t>
  </si>
  <si>
    <t xml:space="preserve">O.1.3 Antal etablerade/anpassade /underhållna informations- </t>
  </si>
  <si>
    <t>och kommunikationstekniksystem (IKT-system)</t>
  </si>
  <si>
    <t>RÄTTIGHETER OCH PRINCIPER I ENLIGHET MED EU:S STADGA OM DE GRUNDLÄGGANDE</t>
  </si>
  <si>
    <t xml:space="preserve"> RÄTTIGHETERNA</t>
  </si>
  <si>
    <t xml:space="preserve"> e-postadress: </t>
  </si>
  <si>
    <t>Den sökande organisationens allmänna</t>
  </si>
  <si>
    <t>Adress till den sökande organisationens</t>
  </si>
  <si>
    <t xml:space="preserve"> webbplats:</t>
  </si>
  <si>
    <t>Det är förbjudet att modifiera, dölja eller radera flikar eller enskilda punkter på blanketten.</t>
  </si>
  <si>
    <t>Fyll i procentandelen för den EU-finansiering som ansöks.</t>
  </si>
  <si>
    <t>Kryssa för alla punkter nedan som bekräftas genom underskrift (även om underskriften lämnas elektroniskt  via ett system):</t>
  </si>
  <si>
    <t>Välj om projektets lönekostnader ska budgeteras som enhetskostnader eller faktiska kostnader. I första hand används lönekostnadernas enhetskostnader, om kriterierna för dem uppfylls. Användning av faktiska kostnader ska motiveras separat under Tilläggsuppgifter. Observera att projektets alla lönekostnader ska budgeteras enligt samma modell. Mer information om olika sätt att budgetera lönekostnader finns i handboken för sökande.
Om du vill kan du ge ytterligare tilläggsuppgifter om kostnadsberäkningen</t>
  </si>
  <si>
    <t>VERKSAMHETEN FINANSIERING</t>
  </si>
  <si>
    <t>Verksamheten får inte vara vinstdrivande. Man bör exempelvis i princip inte uppbära deltagaravgifter för verksamhet som ordnas inom verksamheten, och man bör inte uppbära avgifter för material eller publikationer som produceras inom verksamheten. Om verksamheten ändå väntas ge intäkter, ska du uppskatta dem så noggrant som möjligt här. Intäkter är inkomster från försäljning, uthyrning, tjänster, avgifter och andra motsvarande källor som riktas mot verksamheten och orsakas direkt av verksamheten.</t>
  </si>
  <si>
    <t>• Om verksamheten omfattar upphandling som överskrider det nationella tröskelvärdet, ska de tillgängliga dokument som gäller upphandlingen (se förteckning över dokumenten på fliken Upphandling) fogas till ansökan</t>
  </si>
  <si>
    <t>Bifoga till ansökan de tillgängliga dokument som gäller upphandlingen. Förvaltningsmyndigheten kan begära tillgängliga upphandlinshandlingar för granskning också när ansökan framskrider.</t>
  </si>
  <si>
    <t xml:space="preserve">Välj budgeteringssätt för lönekostnaderna.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</si>
</sst>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 #,##0.00\ &quot;€&quot;_-;\-* #,##0.00\ &quot;€&quot;_-;_-* &quot;-&quot;??\ &quot;€&quot;_-;_-@_-"/>
    <numFmt numFmtId="164" formatCode="#,##0.00_ ;[Red]\-#,##0.00\ "/>
    <numFmt numFmtId="165" formatCode="#,##0.00\ _€"/>
    <numFmt numFmtId="166" formatCode="[$-F800]dddd\,\ mmmm\ dd\,\ yyyy"/>
    <numFmt numFmtId="167" formatCode="#,##0.00\ &quot;€&quot;"/>
    <numFmt numFmtId="168" formatCode="#,##0.0_ ;[Red]\-#,##0.0\ "/>
  </numFmts>
  <fonts count="35" x14ac:knownFonts="1">
    <font>
      <sz val="12"/>
      <name val="Arial"/>
      <family val="2"/>
    </font>
    <font>
      <sz val="11"/>
      <color theme="1"/>
      <name val="Arial"/>
      <family val="2"/>
      <scheme val="minor"/>
    </font>
    <font>
      <sz val="11"/>
      <color theme="1"/>
      <name val="Arial"/>
      <family val="2"/>
      <scheme val="minor"/>
    </font>
    <font>
      <sz val="8"/>
      <name val="Arial"/>
      <family val="2"/>
    </font>
    <font>
      <b/>
      <sz val="14"/>
      <name val="Arial"/>
      <family val="2"/>
    </font>
    <font>
      <sz val="10"/>
      <name val="Arial"/>
      <family val="2"/>
    </font>
    <font>
      <sz val="10"/>
      <name val="Arial"/>
      <family val="2"/>
    </font>
    <font>
      <sz val="11"/>
      <color theme="0"/>
      <name val="Arial"/>
      <family val="2"/>
      <scheme val="minor"/>
    </font>
    <font>
      <sz val="11"/>
      <color rgb="FF9C0006"/>
      <name val="Arial"/>
      <family val="2"/>
      <scheme val="minor"/>
    </font>
    <font>
      <u/>
      <sz val="10"/>
      <color theme="10"/>
      <name val="Arial"/>
      <family val="2"/>
    </font>
    <font>
      <sz val="10"/>
      <name val="Arial"/>
      <family val="2"/>
    </font>
    <font>
      <sz val="8"/>
      <color rgb="FFFF0000"/>
      <name val="Arial"/>
      <family val="2"/>
    </font>
    <font>
      <b/>
      <sz val="12"/>
      <name val="Arial"/>
      <family val="2"/>
      <scheme val="minor"/>
    </font>
    <font>
      <b/>
      <sz val="10"/>
      <color rgb="FFFF0000"/>
      <name val="Arial"/>
      <family val="2"/>
    </font>
    <font>
      <sz val="10"/>
      <name val="Arial"/>
      <family val="2"/>
    </font>
    <font>
      <sz val="12"/>
      <color theme="1"/>
      <name val="Arial"/>
      <family val="2"/>
    </font>
    <font>
      <u/>
      <sz val="12"/>
      <color indexed="19"/>
      <name val="Tahoma"/>
      <family val="2"/>
    </font>
    <font>
      <b/>
      <sz val="12"/>
      <name val="Arial"/>
      <family val="2"/>
    </font>
    <font>
      <b/>
      <sz val="12"/>
      <color rgb="FFFF0000"/>
      <name val="Arial"/>
      <family val="2"/>
    </font>
    <font>
      <sz val="12"/>
      <color rgb="FFFF0000"/>
      <name val="Arial"/>
      <family val="2"/>
    </font>
    <font>
      <b/>
      <sz val="12"/>
      <color theme="1"/>
      <name val="Arial"/>
      <family val="2"/>
    </font>
    <font>
      <u/>
      <sz val="12"/>
      <color theme="10"/>
      <name val="Arial"/>
      <family val="2"/>
    </font>
    <font>
      <sz val="12"/>
      <name val="Arial"/>
      <family val="2"/>
    </font>
    <font>
      <sz val="12"/>
      <color rgb="FF00B050"/>
      <name val="Arial"/>
      <family val="2"/>
    </font>
    <font>
      <sz val="12"/>
      <color theme="3" tint="0.39997558519241921"/>
      <name val="Arial"/>
      <family val="2"/>
    </font>
    <font>
      <sz val="12"/>
      <name val="Arial"/>
      <family val="2"/>
      <scheme val="minor"/>
    </font>
    <font>
      <sz val="12"/>
      <color rgb="FFFF0000"/>
      <name val="Arial"/>
      <family val="2"/>
      <scheme val="minor"/>
    </font>
    <font>
      <i/>
      <sz val="12"/>
      <name val="Arial"/>
      <family val="2"/>
    </font>
    <font>
      <sz val="10"/>
      <name val="Arial"/>
      <family val="2"/>
    </font>
    <font>
      <sz val="8"/>
      <color rgb="FF4E586A"/>
      <name val="Segoe UI"/>
      <family val="2"/>
    </font>
    <font>
      <sz val="9.5"/>
      <name val="Calibri"/>
      <family val="2"/>
    </font>
    <font>
      <sz val="12"/>
      <color rgb="FF000000"/>
      <name val="Arial"/>
      <family val="2"/>
    </font>
    <font>
      <b/>
      <sz val="9.5"/>
      <color rgb="FF000000"/>
      <name val="Arial"/>
      <family val="2"/>
    </font>
    <font>
      <sz val="8"/>
      <name val="Arial"/>
      <family val="2"/>
      <scheme val="minor"/>
    </font>
    <font>
      <sz val="12"/>
      <name val="Times New Roman"/>
      <family val="1"/>
    </font>
  </fonts>
  <fills count="18">
    <fill>
      <patternFill patternType="none"/>
    </fill>
    <fill>
      <patternFill patternType="gray125"/>
    </fill>
    <fill>
      <patternFill patternType="solid">
        <fgColor theme="6" tint="0.39997558519241921"/>
        <bgColor indexed="65"/>
      </patternFill>
    </fill>
    <fill>
      <patternFill patternType="solid">
        <fgColor theme="6"/>
      </patternFill>
    </fill>
    <fill>
      <patternFill patternType="solid">
        <fgColor rgb="FFFFC7CE"/>
      </patternFill>
    </fill>
    <fill>
      <patternFill patternType="solid">
        <fgColor theme="6" tint="0.59999389629810485"/>
        <bgColor indexed="64"/>
      </patternFill>
    </fill>
    <fill>
      <patternFill patternType="solid">
        <fgColor theme="0"/>
        <bgColor indexed="64"/>
      </patternFill>
    </fill>
    <fill>
      <patternFill patternType="solid">
        <fgColor theme="6" tint="0.79998168889431442"/>
        <bgColor indexed="64"/>
      </patternFill>
    </fill>
    <fill>
      <patternFill patternType="solid">
        <fgColor theme="0" tint="-4.9989318521683403E-2"/>
        <bgColor indexed="64"/>
      </patternFill>
    </fill>
    <fill>
      <patternFill patternType="solid">
        <fgColor theme="7"/>
        <bgColor indexed="64"/>
      </patternFill>
    </fill>
    <fill>
      <patternFill patternType="solid">
        <fgColor theme="5" tint="0.79998168889431442"/>
        <bgColor indexed="64"/>
      </patternFill>
    </fill>
    <fill>
      <patternFill patternType="solid">
        <fgColor theme="2" tint="-4.9989318521683403E-2"/>
        <bgColor indexed="64"/>
      </patternFill>
    </fill>
    <fill>
      <patternFill patternType="solid">
        <fgColor theme="2"/>
        <bgColor indexed="64"/>
      </patternFill>
    </fill>
    <fill>
      <patternFill patternType="solid">
        <fgColor theme="4" tint="0.79998168889431442"/>
        <bgColor indexed="64"/>
      </patternFill>
    </fill>
    <fill>
      <patternFill patternType="solid">
        <fgColor theme="8" tint="0.79998168889431442"/>
        <bgColor indexed="64"/>
      </patternFill>
    </fill>
    <fill>
      <patternFill patternType="solid">
        <fgColor theme="5" tint="0.59999389629810485"/>
        <bgColor indexed="64"/>
      </patternFill>
    </fill>
    <fill>
      <patternFill patternType="solid">
        <fgColor theme="2" tint="-9.9978637043366805E-2"/>
        <bgColor indexed="64"/>
      </patternFill>
    </fill>
    <fill>
      <patternFill patternType="solid">
        <fgColor theme="6"/>
        <bgColor indexed="64"/>
      </patternFill>
    </fill>
  </fills>
  <borders count="15">
    <border>
      <left/>
      <right/>
      <top/>
      <bottom/>
      <diagonal/>
    </border>
    <border>
      <left style="thin">
        <color indexed="64"/>
      </left>
      <right/>
      <top/>
      <bottom/>
      <diagonal/>
    </border>
    <border>
      <left/>
      <right style="thin">
        <color indexed="64"/>
      </right>
      <top/>
      <bottom/>
      <diagonal/>
    </border>
    <border>
      <left/>
      <right/>
      <top style="thin">
        <color indexed="64"/>
      </top>
      <bottom/>
      <diagonal/>
    </border>
    <border>
      <left/>
      <right/>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22">
    <xf numFmtId="0" fontId="0" fillId="0" borderId="0"/>
    <xf numFmtId="0" fontId="7"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0" borderId="0" applyNumberFormat="0" applyFill="0" applyBorder="0" applyAlignment="0" applyProtection="0"/>
    <xf numFmtId="0" fontId="6" fillId="0" borderId="0"/>
    <xf numFmtId="9" fontId="10" fillId="0" borderId="0" applyFont="0" applyFill="0" applyBorder="0" applyAlignment="0" applyProtection="0"/>
    <xf numFmtId="0" fontId="10" fillId="0" borderId="0"/>
    <xf numFmtId="0" fontId="9" fillId="0" borderId="0" applyNumberFormat="0" applyFill="0" applyBorder="0" applyAlignment="0" applyProtection="0"/>
    <xf numFmtId="44" fontId="14" fillId="0" borderId="0" applyFont="0" applyFill="0" applyBorder="0" applyAlignment="0" applyProtection="0"/>
    <xf numFmtId="0" fontId="4" fillId="0" borderId="0" applyAlignment="0">
      <alignment horizontal="center"/>
    </xf>
    <xf numFmtId="0" fontId="2" fillId="0" borderId="0"/>
    <xf numFmtId="0" fontId="5" fillId="0" borderId="0"/>
    <xf numFmtId="9"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0" fontId="1" fillId="0" borderId="0"/>
    <xf numFmtId="44" fontId="5" fillId="0" borderId="0" applyFont="0" applyFill="0" applyBorder="0" applyAlignment="0" applyProtection="0"/>
    <xf numFmtId="0" fontId="1" fillId="0" borderId="0"/>
    <xf numFmtId="44" fontId="5" fillId="0" borderId="0" applyFont="0" applyFill="0" applyBorder="0" applyAlignment="0" applyProtection="0"/>
    <xf numFmtId="44" fontId="5" fillId="0" borderId="0" applyFont="0" applyFill="0" applyBorder="0" applyAlignment="0" applyProtection="0"/>
  </cellStyleXfs>
  <cellXfs count="661">
    <xf numFmtId="0" fontId="0" fillId="0" borderId="0" xfId="0"/>
    <xf numFmtId="0" fontId="0" fillId="6" borderId="0" xfId="0" applyNumberFormat="1" applyFont="1" applyFill="1" applyBorder="1" applyAlignment="1" applyProtection="1"/>
    <xf numFmtId="0" fontId="5" fillId="0" borderId="0" xfId="0" applyFont="1"/>
    <xf numFmtId="0" fontId="3" fillId="0" borderId="0" xfId="0" applyFont="1" applyProtection="1"/>
    <xf numFmtId="0" fontId="0" fillId="6" borderId="0" xfId="0" applyFill="1" applyProtection="1"/>
    <xf numFmtId="0" fontId="3" fillId="6" borderId="0" xfId="0" applyFont="1" applyFill="1" applyProtection="1"/>
    <xf numFmtId="0" fontId="3" fillId="0" borderId="0" xfId="0" applyFont="1" applyFill="1" applyAlignment="1" applyProtection="1">
      <alignment horizontal="right"/>
    </xf>
    <xf numFmtId="0" fontId="3" fillId="0" borderId="0" xfId="0" applyFont="1" applyFill="1" applyProtection="1"/>
    <xf numFmtId="0" fontId="3" fillId="0" borderId="0" xfId="0" applyFont="1" applyAlignment="1" applyProtection="1">
      <alignment horizontal="right"/>
    </xf>
    <xf numFmtId="0" fontId="3" fillId="0" borderId="0" xfId="0" applyFont="1" applyBorder="1" applyProtection="1"/>
    <xf numFmtId="49" fontId="5" fillId="0" borderId="0" xfId="0" applyNumberFormat="1" applyFont="1"/>
    <xf numFmtId="0" fontId="3" fillId="12" borderId="0" xfId="0" applyFont="1" applyFill="1" applyProtection="1"/>
    <xf numFmtId="0" fontId="0" fillId="12" borderId="0" xfId="0" applyFill="1" applyProtection="1"/>
    <xf numFmtId="0" fontId="3" fillId="0" borderId="0" xfId="0" applyFont="1" applyAlignment="1" applyProtection="1"/>
    <xf numFmtId="0" fontId="3" fillId="0" borderId="0" xfId="0" applyFont="1" applyFill="1" applyAlignment="1" applyProtection="1"/>
    <xf numFmtId="0" fontId="5" fillId="12" borderId="0" xfId="0" applyFont="1" applyFill="1" applyProtection="1"/>
    <xf numFmtId="0" fontId="13" fillId="0" borderId="0" xfId="0" applyFont="1"/>
    <xf numFmtId="0" fontId="11" fillId="6" borderId="0" xfId="0" applyFont="1" applyFill="1" applyProtection="1"/>
    <xf numFmtId="0" fontId="0" fillId="7" borderId="10" xfId="0" applyFont="1" applyFill="1" applyBorder="1" applyAlignment="1" applyProtection="1"/>
    <xf numFmtId="0" fontId="0" fillId="7" borderId="11" xfId="0" applyFont="1" applyFill="1" applyBorder="1" applyAlignment="1" applyProtection="1"/>
    <xf numFmtId="0" fontId="0" fillId="0" borderId="0" xfId="0" applyFont="1" applyProtection="1"/>
    <xf numFmtId="0" fontId="0" fillId="0" borderId="0" xfId="0" applyFont="1" applyBorder="1" applyProtection="1"/>
    <xf numFmtId="0" fontId="0" fillId="7" borderId="11" xfId="0" applyFont="1" applyFill="1" applyBorder="1" applyProtection="1"/>
    <xf numFmtId="0" fontId="0" fillId="7" borderId="12" xfId="0" applyFont="1" applyFill="1" applyBorder="1" applyProtection="1"/>
    <xf numFmtId="0" fontId="0" fillId="10" borderId="1" xfId="0" applyFont="1" applyFill="1" applyBorder="1" applyProtection="1"/>
    <xf numFmtId="0" fontId="0" fillId="10" borderId="0" xfId="0" applyFont="1" applyFill="1" applyBorder="1" applyProtection="1"/>
    <xf numFmtId="0" fontId="0" fillId="10" borderId="2" xfId="0" applyFont="1" applyFill="1" applyBorder="1" applyProtection="1"/>
    <xf numFmtId="0" fontId="0" fillId="8" borderId="0" xfId="0" applyFont="1" applyFill="1" applyProtection="1"/>
    <xf numFmtId="0" fontId="17" fillId="10" borderId="1" xfId="0" applyFont="1" applyFill="1" applyBorder="1" applyAlignment="1" applyProtection="1">
      <alignment horizontal="left"/>
    </xf>
    <xf numFmtId="0" fontId="17" fillId="10" borderId="0" xfId="0" applyFont="1" applyFill="1" applyBorder="1" applyAlignment="1" applyProtection="1">
      <alignment horizontal="left"/>
    </xf>
    <xf numFmtId="0" fontId="17" fillId="10" borderId="2" xfId="0" applyFont="1" applyFill="1" applyBorder="1" applyAlignment="1" applyProtection="1">
      <alignment horizontal="left"/>
    </xf>
    <xf numFmtId="0" fontId="17" fillId="5" borderId="1" xfId="0" applyFont="1" applyFill="1" applyBorder="1" applyAlignment="1" applyProtection="1">
      <alignment horizontal="left"/>
    </xf>
    <xf numFmtId="0" fontId="17" fillId="5" borderId="0" xfId="0" applyFont="1" applyFill="1" applyBorder="1" applyAlignment="1" applyProtection="1">
      <alignment horizontal="left"/>
    </xf>
    <xf numFmtId="0" fontId="17" fillId="5" borderId="2" xfId="0" applyFont="1" applyFill="1" applyBorder="1" applyAlignment="1" applyProtection="1">
      <alignment horizontal="left"/>
    </xf>
    <xf numFmtId="0" fontId="0" fillId="5" borderId="1" xfId="0" applyFont="1" applyFill="1" applyBorder="1" applyAlignment="1" applyProtection="1">
      <alignment horizontal="left"/>
    </xf>
    <xf numFmtId="0" fontId="0" fillId="5" borderId="0" xfId="0" applyFont="1" applyFill="1" applyBorder="1" applyAlignment="1" applyProtection="1">
      <alignment horizontal="left"/>
    </xf>
    <xf numFmtId="0" fontId="17" fillId="5" borderId="2" xfId="0" applyFont="1" applyFill="1" applyBorder="1" applyAlignment="1" applyProtection="1"/>
    <xf numFmtId="0" fontId="17" fillId="5" borderId="0" xfId="0" applyFont="1" applyFill="1" applyBorder="1" applyAlignment="1" applyProtection="1"/>
    <xf numFmtId="0" fontId="18" fillId="5" borderId="0" xfId="0" applyFont="1" applyFill="1" applyBorder="1" applyAlignment="1" applyProtection="1">
      <alignment horizontal="left"/>
    </xf>
    <xf numFmtId="0" fontId="17" fillId="10" borderId="10" xfId="0" applyFont="1" applyFill="1" applyBorder="1" applyAlignment="1" applyProtection="1">
      <alignment horizontal="left"/>
    </xf>
    <xf numFmtId="0" fontId="17" fillId="10" borderId="11" xfId="0" applyFont="1" applyFill="1" applyBorder="1" applyAlignment="1" applyProtection="1">
      <alignment horizontal="left"/>
    </xf>
    <xf numFmtId="0" fontId="17" fillId="10" borderId="12" xfId="0" applyFont="1" applyFill="1" applyBorder="1" applyAlignment="1" applyProtection="1">
      <alignment horizontal="left"/>
    </xf>
    <xf numFmtId="0" fontId="19" fillId="0" borderId="0" xfId="0" applyFont="1" applyAlignment="1" applyProtection="1">
      <alignment horizontal="left" vertical="top"/>
    </xf>
    <xf numFmtId="0" fontId="0" fillId="5" borderId="8" xfId="0" applyFont="1" applyFill="1" applyBorder="1" applyAlignment="1" applyProtection="1">
      <alignment horizontal="left"/>
    </xf>
    <xf numFmtId="0" fontId="0" fillId="5" borderId="3" xfId="0" applyFont="1" applyFill="1" applyBorder="1" applyAlignment="1" applyProtection="1">
      <alignment horizontal="left"/>
    </xf>
    <xf numFmtId="0" fontId="0" fillId="5" borderId="5" xfId="0" applyFont="1" applyFill="1" applyBorder="1" applyAlignment="1" applyProtection="1">
      <alignment horizontal="left"/>
    </xf>
    <xf numFmtId="0" fontId="0" fillId="5" borderId="2" xfId="0" applyFont="1" applyFill="1" applyBorder="1" applyProtection="1"/>
    <xf numFmtId="0" fontId="0" fillId="5" borderId="1" xfId="0" applyFont="1" applyFill="1" applyBorder="1" applyAlignment="1" applyProtection="1"/>
    <xf numFmtId="0" fontId="0" fillId="5" borderId="0" xfId="0" applyFont="1" applyFill="1" applyBorder="1" applyAlignment="1" applyProtection="1">
      <alignment horizontal="center"/>
    </xf>
    <xf numFmtId="0" fontId="0" fillId="5" borderId="0" xfId="0" applyFont="1" applyFill="1" applyBorder="1" applyProtection="1"/>
    <xf numFmtId="0" fontId="0" fillId="5" borderId="0" xfId="0" applyFont="1" applyFill="1" applyBorder="1" applyAlignment="1" applyProtection="1">
      <alignment horizontal="right"/>
    </xf>
    <xf numFmtId="0" fontId="0" fillId="5" borderId="0" xfId="0" applyFont="1" applyFill="1" applyBorder="1" applyAlignment="1" applyProtection="1">
      <alignment horizontal="left" vertical="center"/>
    </xf>
    <xf numFmtId="0" fontId="15" fillId="10" borderId="1" xfId="4" applyFont="1" applyFill="1" applyBorder="1" applyAlignment="1" applyProtection="1">
      <alignment horizontal="left" vertical="top"/>
    </xf>
    <xf numFmtId="0" fontId="19" fillId="10" borderId="0" xfId="4" applyFont="1" applyFill="1" applyBorder="1" applyAlignment="1" applyProtection="1">
      <alignment horizontal="left" vertical="top"/>
    </xf>
    <xf numFmtId="0" fontId="19" fillId="0" borderId="0" xfId="0" applyFont="1" applyProtection="1"/>
    <xf numFmtId="0" fontId="0" fillId="0" borderId="0" xfId="0" applyFont="1" applyBorder="1" applyAlignment="1" applyProtection="1"/>
    <xf numFmtId="0" fontId="0" fillId="5" borderId="2" xfId="0" applyFont="1" applyFill="1" applyBorder="1" applyAlignment="1" applyProtection="1"/>
    <xf numFmtId="0" fontId="0" fillId="5" borderId="2" xfId="0" applyFont="1" applyFill="1" applyBorder="1" applyAlignment="1" applyProtection="1">
      <alignment horizontal="left" vertical="top"/>
    </xf>
    <xf numFmtId="0" fontId="0" fillId="5" borderId="0" xfId="0" applyFont="1" applyFill="1" applyBorder="1" applyAlignment="1" applyProtection="1"/>
    <xf numFmtId="0" fontId="0" fillId="5" borderId="6" xfId="0" applyFont="1" applyFill="1" applyBorder="1" applyAlignment="1" applyProtection="1"/>
    <xf numFmtId="0" fontId="0" fillId="5" borderId="4" xfId="0" applyFont="1" applyFill="1" applyBorder="1" applyAlignment="1" applyProtection="1">
      <alignment horizontal="center"/>
    </xf>
    <xf numFmtId="0" fontId="0" fillId="5" borderId="4" xfId="0" applyFont="1" applyFill="1" applyBorder="1" applyProtection="1"/>
    <xf numFmtId="0" fontId="0" fillId="5" borderId="4" xfId="0" applyFont="1" applyFill="1" applyBorder="1" applyAlignment="1" applyProtection="1">
      <alignment horizontal="right"/>
    </xf>
    <xf numFmtId="0" fontId="0" fillId="5" borderId="7" xfId="0" applyFont="1" applyFill="1" applyBorder="1" applyAlignment="1" applyProtection="1">
      <alignment horizontal="left" vertical="top"/>
    </xf>
    <xf numFmtId="0" fontId="17" fillId="5" borderId="8" xfId="0" applyFont="1" applyFill="1" applyBorder="1" applyAlignment="1" applyProtection="1">
      <alignment horizontal="left" vertical="top"/>
    </xf>
    <xf numFmtId="0" fontId="19" fillId="5" borderId="3" xfId="0" applyFont="1" applyFill="1" applyBorder="1" applyAlignment="1" applyProtection="1">
      <alignment horizontal="left" vertical="top"/>
    </xf>
    <xf numFmtId="0" fontId="0" fillId="5" borderId="3" xfId="0" applyFont="1" applyFill="1" applyBorder="1" applyAlignment="1" applyProtection="1">
      <alignment horizontal="left" vertical="top"/>
    </xf>
    <xf numFmtId="0" fontId="0" fillId="5" borderId="5" xfId="0" applyFont="1" applyFill="1" applyBorder="1" applyAlignment="1" applyProtection="1">
      <alignment horizontal="left" vertical="top"/>
    </xf>
    <xf numFmtId="0" fontId="0" fillId="5" borderId="1" xfId="0" applyFont="1" applyFill="1" applyBorder="1" applyAlignment="1" applyProtection="1">
      <alignment horizontal="left" vertical="top"/>
    </xf>
    <xf numFmtId="0" fontId="0" fillId="5" borderId="0" xfId="0" applyFont="1" applyFill="1" applyBorder="1" applyAlignment="1" applyProtection="1">
      <alignment horizontal="left" vertical="top"/>
    </xf>
    <xf numFmtId="0" fontId="19" fillId="5" borderId="0" xfId="0" applyFont="1" applyFill="1" applyBorder="1" applyAlignment="1" applyProtection="1">
      <alignment horizontal="left" vertical="top"/>
    </xf>
    <xf numFmtId="0" fontId="19" fillId="5" borderId="0" xfId="0" applyFont="1" applyFill="1" applyBorder="1" applyAlignment="1" applyProtection="1">
      <alignment horizontal="right"/>
    </xf>
    <xf numFmtId="0" fontId="0" fillId="5" borderId="5" xfId="0" applyFont="1" applyFill="1" applyBorder="1" applyAlignment="1" applyProtection="1">
      <alignment horizontal="left" vertical="top" wrapText="1"/>
    </xf>
    <xf numFmtId="0" fontId="21" fillId="0" borderId="0" xfId="4" applyFont="1" applyProtection="1"/>
    <xf numFmtId="0" fontId="17" fillId="5" borderId="1" xfId="0" applyFont="1" applyFill="1" applyBorder="1" applyAlignment="1" applyProtection="1">
      <alignment horizontal="left" vertical="top"/>
    </xf>
    <xf numFmtId="0" fontId="0" fillId="5" borderId="1" xfId="0" applyFont="1" applyFill="1" applyBorder="1" applyProtection="1"/>
    <xf numFmtId="0" fontId="17" fillId="5" borderId="1" xfId="0" applyFont="1" applyFill="1" applyBorder="1" applyProtection="1"/>
    <xf numFmtId="0" fontId="0" fillId="5" borderId="6" xfId="0" applyFont="1" applyFill="1" applyBorder="1" applyProtection="1"/>
    <xf numFmtId="0" fontId="0" fillId="5" borderId="7" xfId="0" applyFont="1" applyFill="1" applyBorder="1" applyProtection="1"/>
    <xf numFmtId="0" fontId="0" fillId="10" borderId="1" xfId="0" applyFont="1" applyFill="1" applyBorder="1" applyAlignment="1" applyProtection="1">
      <alignment horizontal="left"/>
    </xf>
    <xf numFmtId="0" fontId="0" fillId="5" borderId="2" xfId="0" applyFont="1" applyFill="1" applyBorder="1" applyAlignment="1" applyProtection="1">
      <alignment wrapText="1"/>
    </xf>
    <xf numFmtId="0" fontId="17" fillId="5" borderId="4" xfId="0" applyFont="1" applyFill="1" applyBorder="1" applyAlignment="1" applyProtection="1"/>
    <xf numFmtId="0" fontId="17" fillId="5" borderId="7" xfId="0" applyFont="1" applyFill="1" applyBorder="1" applyAlignment="1" applyProtection="1"/>
    <xf numFmtId="0" fontId="0" fillId="5" borderId="8" xfId="0" applyFont="1" applyFill="1" applyBorder="1" applyAlignment="1" applyProtection="1"/>
    <xf numFmtId="0" fontId="0" fillId="5" borderId="3" xfId="0" applyFont="1" applyFill="1" applyBorder="1" applyAlignment="1" applyProtection="1"/>
    <xf numFmtId="0" fontId="0" fillId="5" borderId="3" xfId="0" applyFont="1" applyFill="1" applyBorder="1" applyAlignment="1" applyProtection="1">
      <alignment wrapText="1"/>
    </xf>
    <xf numFmtId="0" fontId="0" fillId="5" borderId="5" xfId="0" applyFont="1" applyFill="1" applyBorder="1" applyAlignment="1" applyProtection="1">
      <alignment wrapText="1"/>
    </xf>
    <xf numFmtId="0" fontId="0" fillId="5" borderId="14" xfId="0" applyFont="1" applyFill="1" applyBorder="1" applyAlignment="1" applyProtection="1">
      <alignment horizontal="center" vertical="top" wrapText="1"/>
    </xf>
    <xf numFmtId="0" fontId="17" fillId="5" borderId="6" xfId="0" applyFont="1" applyFill="1" applyBorder="1" applyAlignment="1" applyProtection="1">
      <alignment horizontal="left"/>
    </xf>
    <xf numFmtId="0" fontId="17" fillId="5" borderId="4" xfId="0" applyFont="1" applyFill="1" applyBorder="1" applyAlignment="1" applyProtection="1">
      <alignment horizontal="left"/>
    </xf>
    <xf numFmtId="0" fontId="17" fillId="5" borderId="7" xfId="0" applyFont="1" applyFill="1" applyBorder="1" applyAlignment="1" applyProtection="1">
      <alignment horizontal="left"/>
    </xf>
    <xf numFmtId="0" fontId="23" fillId="0" borderId="0" xfId="0" applyFont="1" applyProtection="1"/>
    <xf numFmtId="0" fontId="0" fillId="10" borderId="0" xfId="0" applyFont="1" applyFill="1" applyBorder="1" applyAlignment="1" applyProtection="1">
      <alignment horizontal="left"/>
    </xf>
    <xf numFmtId="0" fontId="17" fillId="5" borderId="0" xfId="0" applyFont="1" applyFill="1" applyBorder="1" applyAlignment="1" applyProtection="1">
      <alignment horizontal="left" wrapText="1"/>
    </xf>
    <xf numFmtId="0" fontId="0" fillId="5" borderId="4" xfId="0" applyFont="1" applyFill="1" applyBorder="1" applyAlignment="1" applyProtection="1">
      <alignment horizontal="left"/>
    </xf>
    <xf numFmtId="9" fontId="5" fillId="0" borderId="0" xfId="0" applyNumberFormat="1" applyFont="1"/>
    <xf numFmtId="0" fontId="25" fillId="0" borderId="0" xfId="0" applyFont="1" applyBorder="1" applyProtection="1"/>
    <xf numFmtId="0" fontId="25" fillId="10" borderId="1" xfId="0" applyFont="1" applyFill="1" applyBorder="1" applyProtection="1"/>
    <xf numFmtId="0" fontId="25" fillId="5" borderId="0" xfId="0" applyFont="1" applyFill="1" applyBorder="1" applyProtection="1"/>
    <xf numFmtId="0" fontId="26" fillId="0" borderId="0" xfId="0" applyFont="1" applyAlignment="1" applyProtection="1">
      <alignment vertical="top" wrapText="1"/>
    </xf>
    <xf numFmtId="0" fontId="0" fillId="0" borderId="0" xfId="0" applyFont="1" applyAlignment="1" applyProtection="1">
      <alignment wrapText="1"/>
    </xf>
    <xf numFmtId="0" fontId="17" fillId="0" borderId="0" xfId="0" applyFont="1" applyAlignment="1" applyProtection="1">
      <alignment wrapText="1"/>
    </xf>
    <xf numFmtId="0" fontId="17" fillId="10" borderId="8" xfId="0" applyFont="1" applyFill="1" applyBorder="1" applyAlignment="1" applyProtection="1"/>
    <xf numFmtId="0" fontId="0" fillId="10" borderId="3" xfId="0" applyFont="1" applyFill="1" applyBorder="1" applyProtection="1"/>
    <xf numFmtId="0" fontId="0" fillId="10" borderId="5" xfId="0" applyFont="1" applyFill="1" applyBorder="1" applyProtection="1"/>
    <xf numFmtId="0" fontId="17" fillId="10" borderId="1" xfId="0" applyFont="1" applyFill="1" applyBorder="1" applyAlignment="1" applyProtection="1"/>
    <xf numFmtId="0" fontId="0" fillId="10" borderId="1" xfId="0" applyFont="1" applyFill="1" applyBorder="1" applyAlignment="1" applyProtection="1">
      <alignment wrapText="1"/>
    </xf>
    <xf numFmtId="0" fontId="17" fillId="10" borderId="0" xfId="0" applyFont="1" applyFill="1" applyBorder="1" applyProtection="1"/>
    <xf numFmtId="0" fontId="0" fillId="10" borderId="4" xfId="0" applyFont="1" applyFill="1" applyBorder="1" applyProtection="1"/>
    <xf numFmtId="0" fontId="0" fillId="10" borderId="7" xfId="0" applyFont="1" applyFill="1" applyBorder="1" applyProtection="1"/>
    <xf numFmtId="0" fontId="0" fillId="0" borderId="0" xfId="0" applyFont="1" applyFill="1" applyProtection="1"/>
    <xf numFmtId="0" fontId="0" fillId="9" borderId="1" xfId="0" applyFont="1" applyFill="1" applyBorder="1" applyProtection="1"/>
    <xf numFmtId="0" fontId="17" fillId="9" borderId="0" xfId="0" applyFont="1" applyFill="1" applyBorder="1" applyProtection="1"/>
    <xf numFmtId="0" fontId="0" fillId="9" borderId="0" xfId="0" applyFont="1" applyFill="1" applyBorder="1" applyProtection="1"/>
    <xf numFmtId="0" fontId="0" fillId="9" borderId="2" xfId="0" applyFont="1" applyFill="1" applyBorder="1" applyProtection="1"/>
    <xf numFmtId="0" fontId="0" fillId="5" borderId="3" xfId="0" applyFont="1" applyFill="1" applyBorder="1" applyProtection="1"/>
    <xf numFmtId="0" fontId="0" fillId="9" borderId="7" xfId="0" applyFont="1" applyFill="1" applyBorder="1" applyAlignment="1" applyProtection="1">
      <alignment horizontal="right"/>
    </xf>
    <xf numFmtId="0" fontId="0" fillId="6" borderId="0" xfId="0" applyFont="1" applyFill="1" applyBorder="1" applyProtection="1"/>
    <xf numFmtId="0" fontId="19" fillId="6" borderId="0" xfId="0" applyFont="1" applyFill="1" applyBorder="1" applyProtection="1"/>
    <xf numFmtId="0" fontId="19" fillId="5" borderId="0" xfId="0" applyFont="1" applyFill="1" applyBorder="1" applyProtection="1"/>
    <xf numFmtId="0" fontId="0" fillId="6" borderId="0" xfId="0" applyFont="1" applyFill="1" applyProtection="1"/>
    <xf numFmtId="0" fontId="0" fillId="5" borderId="5" xfId="0" applyFont="1" applyFill="1" applyBorder="1" applyProtection="1"/>
    <xf numFmtId="0" fontId="17" fillId="6" borderId="0" xfId="0" applyFont="1" applyFill="1" applyBorder="1" applyAlignment="1" applyProtection="1">
      <alignment horizontal="left"/>
    </xf>
    <xf numFmtId="0" fontId="0" fillId="9" borderId="12" xfId="0" applyFont="1" applyFill="1" applyBorder="1" applyProtection="1"/>
    <xf numFmtId="0" fontId="0" fillId="0" borderId="9" xfId="0" applyFont="1" applyBorder="1" applyAlignment="1" applyProtection="1">
      <alignment wrapText="1"/>
      <protection locked="0"/>
    </xf>
    <xf numFmtId="10" fontId="0" fillId="0" borderId="9" xfId="0" applyNumberFormat="1" applyFont="1" applyBorder="1" applyProtection="1">
      <protection locked="0"/>
    </xf>
    <xf numFmtId="4" fontId="0" fillId="9" borderId="9" xfId="0" applyNumberFormat="1" applyFont="1" applyFill="1" applyBorder="1" applyProtection="1"/>
    <xf numFmtId="0" fontId="0" fillId="12" borderId="0" xfId="0" applyFont="1" applyFill="1" applyProtection="1"/>
    <xf numFmtId="0" fontId="12" fillId="9" borderId="8" xfId="2" applyNumberFormat="1" applyFont="1" applyFill="1" applyBorder="1" applyAlignment="1" applyProtection="1">
      <alignment horizontal="left" vertical="top"/>
    </xf>
    <xf numFmtId="0" fontId="0" fillId="9" borderId="5" xfId="0" applyFont="1" applyFill="1" applyBorder="1" applyProtection="1"/>
    <xf numFmtId="49" fontId="12" fillId="9" borderId="9" xfId="1" applyNumberFormat="1" applyFont="1" applyFill="1" applyBorder="1" applyAlignment="1" applyProtection="1">
      <alignment horizontal="center" vertical="center" wrapText="1"/>
    </xf>
    <xf numFmtId="4" fontId="12" fillId="6" borderId="0" xfId="2" applyNumberFormat="1" applyFont="1" applyFill="1" applyBorder="1" applyAlignment="1" applyProtection="1">
      <alignment horizontal="right" vertical="top"/>
    </xf>
    <xf numFmtId="0" fontId="0" fillId="0" borderId="9" xfId="0" applyFont="1" applyBorder="1" applyProtection="1">
      <protection locked="0"/>
    </xf>
    <xf numFmtId="9" fontId="0" fillId="0" borderId="9" xfId="0" applyNumberFormat="1" applyFont="1" applyBorder="1" applyProtection="1">
      <protection locked="0"/>
    </xf>
    <xf numFmtId="0" fontId="17" fillId="0" borderId="0" xfId="0" applyFont="1" applyProtection="1"/>
    <xf numFmtId="4" fontId="17" fillId="9" borderId="9" xfId="0" applyNumberFormat="1" applyFont="1" applyFill="1" applyBorder="1" applyProtection="1"/>
    <xf numFmtId="0" fontId="27" fillId="0" borderId="0" xfId="0" applyFont="1" applyBorder="1" applyAlignment="1" applyProtection="1">
      <alignment wrapText="1"/>
    </xf>
    <xf numFmtId="164" fontId="0" fillId="0" borderId="0" xfId="0" applyNumberFormat="1" applyFont="1" applyBorder="1" applyAlignment="1" applyProtection="1">
      <alignment wrapText="1"/>
    </xf>
    <xf numFmtId="164" fontId="0" fillId="0" borderId="0" xfId="0" applyNumberFormat="1" applyFont="1" applyBorder="1" applyProtection="1"/>
    <xf numFmtId="4" fontId="0" fillId="0" borderId="0" xfId="0" applyNumberFormat="1" applyFont="1" applyBorder="1" applyProtection="1"/>
    <xf numFmtId="0" fontId="0" fillId="12" borderId="0" xfId="0" applyFont="1" applyFill="1" applyBorder="1" applyProtection="1"/>
    <xf numFmtId="49" fontId="12" fillId="12" borderId="0" xfId="1" applyNumberFormat="1" applyFont="1" applyFill="1" applyBorder="1" applyAlignment="1" applyProtection="1">
      <alignment horizontal="right" vertical="top"/>
    </xf>
    <xf numFmtId="4" fontId="0" fillId="12" borderId="0" xfId="0" applyNumberFormat="1" applyFont="1" applyFill="1" applyBorder="1" applyAlignment="1" applyProtection="1"/>
    <xf numFmtId="0" fontId="17" fillId="12" borderId="0" xfId="0" applyFont="1" applyFill="1" applyBorder="1" applyAlignment="1" applyProtection="1">
      <alignment horizontal="right"/>
    </xf>
    <xf numFmtId="4" fontId="17" fillId="12" borderId="0" xfId="0" applyNumberFormat="1" applyFont="1" applyFill="1" applyBorder="1" applyProtection="1"/>
    <xf numFmtId="0" fontId="12" fillId="12" borderId="0" xfId="2" applyNumberFormat="1" applyFont="1" applyFill="1" applyBorder="1" applyAlignment="1" applyProtection="1">
      <alignment vertical="top"/>
    </xf>
    <xf numFmtId="4" fontId="12" fillId="12" borderId="0" xfId="2" applyNumberFormat="1" applyFont="1" applyFill="1" applyBorder="1" applyAlignment="1" applyProtection="1">
      <alignment horizontal="right" vertical="top"/>
    </xf>
    <xf numFmtId="0" fontId="17" fillId="13" borderId="9" xfId="1" applyNumberFormat="1" applyFont="1" applyFill="1" applyBorder="1" applyAlignment="1" applyProtection="1">
      <alignment horizontal="left" vertical="top"/>
    </xf>
    <xf numFmtId="49" fontId="17" fillId="13" borderId="9" xfId="3" applyNumberFormat="1" applyFont="1" applyFill="1" applyBorder="1" applyAlignment="1" applyProtection="1">
      <alignment horizontal="left" vertical="top" wrapText="1"/>
    </xf>
    <xf numFmtId="49" fontId="17" fillId="13" borderId="9" xfId="1" applyNumberFormat="1" applyFont="1" applyFill="1" applyBorder="1" applyAlignment="1" applyProtection="1">
      <alignment horizontal="left" vertical="top"/>
    </xf>
    <xf numFmtId="4" fontId="0" fillId="13" borderId="12" xfId="0" applyNumberFormat="1" applyFont="1" applyFill="1" applyBorder="1" applyProtection="1"/>
    <xf numFmtId="0" fontId="0" fillId="9" borderId="9" xfId="0" applyFont="1" applyFill="1" applyBorder="1" applyProtection="1"/>
    <xf numFmtId="0" fontId="17" fillId="10" borderId="10" xfId="0" applyFont="1" applyFill="1" applyBorder="1" applyAlignment="1" applyProtection="1"/>
    <xf numFmtId="0" fontId="17" fillId="10" borderId="12" xfId="0" applyFont="1" applyFill="1" applyBorder="1" applyAlignment="1" applyProtection="1"/>
    <xf numFmtId="0" fontId="17" fillId="9" borderId="8" xfId="0" applyFont="1" applyFill="1" applyBorder="1" applyProtection="1"/>
    <xf numFmtId="44" fontId="0" fillId="9" borderId="3" xfId="9" applyFont="1" applyFill="1" applyBorder="1" applyProtection="1"/>
    <xf numFmtId="0" fontId="0" fillId="9" borderId="3" xfId="0" applyFont="1" applyFill="1" applyBorder="1" applyProtection="1"/>
    <xf numFmtId="0" fontId="0" fillId="9" borderId="1" xfId="0" applyFont="1" applyFill="1" applyBorder="1" applyAlignment="1" applyProtection="1">
      <alignment horizontal="center"/>
    </xf>
    <xf numFmtId="0" fontId="0" fillId="9" borderId="0" xfId="0" applyFont="1" applyFill="1" applyBorder="1" applyAlignment="1" applyProtection="1">
      <alignment horizontal="center"/>
    </xf>
    <xf numFmtId="44" fontId="0" fillId="9" borderId="0" xfId="9" applyFont="1" applyFill="1" applyBorder="1" applyProtection="1"/>
    <xf numFmtId="0" fontId="17" fillId="9" borderId="1" xfId="0" applyFont="1" applyFill="1" applyBorder="1" applyProtection="1"/>
    <xf numFmtId="0" fontId="19" fillId="9" borderId="0" xfId="0" applyFont="1" applyFill="1" applyBorder="1" applyProtection="1"/>
    <xf numFmtId="9" fontId="0" fillId="12" borderId="9" xfId="6" applyFont="1" applyFill="1" applyBorder="1" applyProtection="1">
      <protection locked="0"/>
    </xf>
    <xf numFmtId="44" fontId="0" fillId="9" borderId="0" xfId="0" applyNumberFormat="1" applyFont="1" applyFill="1" applyBorder="1" applyProtection="1"/>
    <xf numFmtId="0" fontId="19" fillId="12" borderId="0" xfId="0" applyFont="1" applyFill="1" applyProtection="1"/>
    <xf numFmtId="44" fontId="0" fillId="9" borderId="9" xfId="0" applyNumberFormat="1" applyFont="1" applyFill="1" applyBorder="1" applyProtection="1"/>
    <xf numFmtId="0" fontId="0" fillId="9" borderId="6" xfId="0" applyFont="1" applyFill="1" applyBorder="1" applyProtection="1"/>
    <xf numFmtId="0" fontId="0" fillId="9" borderId="4" xfId="0" applyFont="1" applyFill="1" applyBorder="1" applyProtection="1"/>
    <xf numFmtId="0" fontId="0" fillId="9" borderId="7" xfId="0" applyFont="1" applyFill="1" applyBorder="1" applyProtection="1"/>
    <xf numFmtId="0" fontId="17" fillId="9" borderId="8" xfId="2" applyNumberFormat="1" applyFont="1" applyFill="1" applyBorder="1" applyAlignment="1" applyProtection="1"/>
    <xf numFmtId="0" fontId="17" fillId="9" borderId="3" xfId="2" applyNumberFormat="1" applyFont="1" applyFill="1" applyBorder="1" applyAlignment="1" applyProtection="1"/>
    <xf numFmtId="0" fontId="17" fillId="9" borderId="5" xfId="2" applyNumberFormat="1" applyFont="1" applyFill="1" applyBorder="1" applyAlignment="1" applyProtection="1">
      <alignment horizontal="right" vertical="top"/>
    </xf>
    <xf numFmtId="0" fontId="0" fillId="9" borderId="6" xfId="0" applyFont="1" applyFill="1" applyBorder="1" applyAlignment="1" applyProtection="1">
      <alignment horizontal="left"/>
    </xf>
    <xf numFmtId="0" fontId="17" fillId="9" borderId="13" xfId="0" applyFont="1" applyFill="1" applyBorder="1" applyAlignment="1" applyProtection="1">
      <alignment horizontal="center" vertical="center"/>
    </xf>
    <xf numFmtId="0" fontId="0" fillId="9" borderId="10" xfId="0" applyFont="1" applyFill="1" applyBorder="1" applyAlignment="1" applyProtection="1"/>
    <xf numFmtId="0" fontId="0" fillId="9" borderId="11" xfId="0" applyFont="1" applyFill="1" applyBorder="1" applyAlignment="1" applyProtection="1"/>
    <xf numFmtId="0" fontId="0" fillId="9" borderId="12" xfId="0" applyFont="1" applyFill="1" applyBorder="1" applyAlignment="1" applyProtection="1"/>
    <xf numFmtId="0" fontId="0" fillId="10" borderId="8" xfId="0" applyFont="1" applyFill="1" applyBorder="1" applyProtection="1"/>
    <xf numFmtId="0" fontId="0" fillId="10" borderId="6" xfId="0" applyFont="1" applyFill="1" applyBorder="1" applyProtection="1"/>
    <xf numFmtId="0" fontId="17" fillId="10" borderId="3" xfId="0" applyFont="1" applyFill="1" applyBorder="1" applyProtection="1"/>
    <xf numFmtId="0" fontId="17" fillId="10" borderId="9" xfId="0" applyFont="1" applyFill="1" applyBorder="1" applyProtection="1"/>
    <xf numFmtId="0" fontId="0" fillId="12" borderId="9" xfId="0" applyFont="1" applyFill="1" applyBorder="1" applyAlignment="1" applyProtection="1">
      <alignment wrapText="1"/>
      <protection locked="0"/>
    </xf>
    <xf numFmtId="0" fontId="0" fillId="0" borderId="6" xfId="0" applyFont="1" applyBorder="1" applyProtection="1"/>
    <xf numFmtId="0" fontId="16" fillId="0" borderId="4" xfId="0" applyFont="1" applyBorder="1" applyProtection="1"/>
    <xf numFmtId="0" fontId="0" fillId="0" borderId="4" xfId="0" applyFont="1" applyFill="1" applyBorder="1" applyProtection="1"/>
    <xf numFmtId="0" fontId="0" fillId="0" borderId="4" xfId="0" applyFont="1" applyBorder="1" applyProtection="1"/>
    <xf numFmtId="0" fontId="0" fillId="0" borderId="7" xfId="0" applyFont="1" applyBorder="1" applyProtection="1"/>
    <xf numFmtId="49" fontId="0" fillId="12" borderId="9" xfId="0" applyNumberFormat="1" applyFont="1" applyFill="1" applyBorder="1" applyAlignment="1" applyProtection="1">
      <protection locked="0"/>
    </xf>
    <xf numFmtId="0" fontId="0" fillId="5" borderId="2" xfId="0" applyFont="1" applyFill="1" applyBorder="1" applyAlignment="1" applyProtection="1">
      <alignment horizontal="left"/>
    </xf>
    <xf numFmtId="0" fontId="17" fillId="13" borderId="11" xfId="2" applyNumberFormat="1" applyFont="1" applyFill="1" applyBorder="1" applyAlignment="1" applyProtection="1">
      <alignment horizontal="right"/>
    </xf>
    <xf numFmtId="0" fontId="0" fillId="10" borderId="1" xfId="0" applyFont="1" applyFill="1" applyBorder="1" applyAlignment="1" applyProtection="1">
      <alignment horizontal="left" vertical="top" wrapText="1"/>
    </xf>
    <xf numFmtId="0" fontId="0" fillId="5" borderId="0" xfId="0" applyFont="1" applyFill="1" applyBorder="1" applyAlignment="1" applyProtection="1">
      <alignment horizontal="left" vertical="top"/>
    </xf>
    <xf numFmtId="0" fontId="0" fillId="5" borderId="2" xfId="0" applyFont="1" applyFill="1" applyBorder="1" applyAlignment="1" applyProtection="1">
      <alignment horizontal="left" vertical="top"/>
    </xf>
    <xf numFmtId="0" fontId="0" fillId="5" borderId="2" xfId="0" applyFont="1" applyFill="1" applyBorder="1" applyAlignment="1" applyProtection="1">
      <alignment horizontal="left" vertical="top" wrapText="1"/>
    </xf>
    <xf numFmtId="0" fontId="0" fillId="10" borderId="0" xfId="0" applyFont="1" applyFill="1" applyBorder="1" applyAlignment="1" applyProtection="1">
      <alignment horizontal="left" vertical="top" wrapText="1"/>
    </xf>
    <xf numFmtId="0" fontId="0" fillId="0" borderId="0" xfId="0" applyFont="1" applyFill="1" applyAlignment="1" applyProtection="1">
      <alignment vertical="top" wrapText="1"/>
    </xf>
    <xf numFmtId="0" fontId="0" fillId="5" borderId="0" xfId="0" applyFont="1" applyFill="1" applyBorder="1" applyAlignment="1" applyProtection="1">
      <alignment horizontal="left" vertical="top"/>
    </xf>
    <xf numFmtId="0" fontId="0" fillId="5" borderId="2" xfId="0" applyFont="1" applyFill="1" applyBorder="1" applyAlignment="1" applyProtection="1">
      <alignment horizontal="left" vertical="top"/>
    </xf>
    <xf numFmtId="0" fontId="0" fillId="6" borderId="0" xfId="0" applyFont="1" applyFill="1" applyBorder="1" applyAlignment="1" applyProtection="1">
      <alignment horizontal="left" vertical="top" wrapText="1"/>
    </xf>
    <xf numFmtId="0" fontId="0" fillId="5" borderId="2" xfId="0" applyFont="1" applyFill="1" applyBorder="1" applyAlignment="1" applyProtection="1">
      <alignment horizontal="left" vertical="top" wrapText="1"/>
    </xf>
    <xf numFmtId="0" fontId="0" fillId="12" borderId="0" xfId="0" applyFont="1" applyFill="1" applyAlignment="1" applyProtection="1"/>
    <xf numFmtId="0" fontId="0" fillId="12" borderId="0" xfId="0" applyFill="1" applyAlignment="1" applyProtection="1"/>
    <xf numFmtId="0" fontId="0" fillId="5" borderId="7" xfId="0" applyFont="1" applyFill="1" applyBorder="1" applyAlignment="1" applyProtection="1">
      <alignment horizontal="left"/>
    </xf>
    <xf numFmtId="0" fontId="17" fillId="5" borderId="0" xfId="0" applyFont="1" applyFill="1" applyBorder="1" applyAlignment="1" applyProtection="1">
      <alignment horizontal="left" vertical="top"/>
    </xf>
    <xf numFmtId="0" fontId="17" fillId="10" borderId="8" xfId="0" applyFont="1" applyFill="1" applyBorder="1" applyAlignment="1" applyProtection="1">
      <alignment horizontal="left" vertical="top"/>
    </xf>
    <xf numFmtId="0" fontId="17" fillId="10" borderId="1" xfId="0" applyFont="1" applyFill="1" applyBorder="1" applyAlignment="1" applyProtection="1">
      <alignment horizontal="left" vertical="top"/>
    </xf>
    <xf numFmtId="0" fontId="0" fillId="10" borderId="1" xfId="0" applyFont="1" applyFill="1" applyBorder="1" applyAlignment="1" applyProtection="1">
      <alignment horizontal="left" vertical="top"/>
    </xf>
    <xf numFmtId="0" fontId="0" fillId="10" borderId="6" xfId="0" applyFont="1" applyFill="1" applyBorder="1" applyAlignment="1" applyProtection="1">
      <alignment horizontal="left"/>
    </xf>
    <xf numFmtId="0" fontId="0" fillId="10" borderId="14" xfId="0" applyFill="1" applyBorder="1" applyProtection="1"/>
    <xf numFmtId="0" fontId="0" fillId="5" borderId="4" xfId="0" applyFont="1" applyFill="1" applyBorder="1" applyAlignment="1" applyProtection="1">
      <alignment horizontal="left" vertical="top"/>
    </xf>
    <xf numFmtId="0" fontId="0" fillId="10" borderId="3" xfId="0" applyFont="1" applyFill="1" applyBorder="1" applyAlignment="1" applyProtection="1">
      <alignment horizontal="left" vertical="top" wrapText="1"/>
    </xf>
    <xf numFmtId="0" fontId="0" fillId="10" borderId="1" xfId="0" applyFill="1" applyBorder="1" applyProtection="1"/>
    <xf numFmtId="0" fontId="17" fillId="5" borderId="3" xfId="0" applyFont="1" applyFill="1" applyBorder="1" applyAlignment="1" applyProtection="1">
      <alignment horizontal="left" vertical="center"/>
    </xf>
    <xf numFmtId="0" fontId="17" fillId="10" borderId="0" xfId="0" applyFont="1" applyFill="1" applyBorder="1" applyAlignment="1" applyProtection="1">
      <alignment horizontal="center" wrapText="1"/>
    </xf>
    <xf numFmtId="0" fontId="17" fillId="10" borderId="0" xfId="0" applyFont="1" applyFill="1" applyBorder="1" applyAlignment="1" applyProtection="1">
      <alignment horizontal="right" wrapText="1"/>
    </xf>
    <xf numFmtId="0" fontId="0" fillId="10" borderId="0" xfId="0" applyFont="1" applyFill="1" applyBorder="1" applyAlignment="1" applyProtection="1"/>
    <xf numFmtId="0" fontId="0" fillId="10" borderId="0" xfId="0" applyFont="1" applyFill="1" applyBorder="1" applyAlignment="1" applyProtection="1">
      <alignment horizontal="right"/>
    </xf>
    <xf numFmtId="0" fontId="0" fillId="10" borderId="0" xfId="0" applyFont="1" applyFill="1" applyBorder="1" applyAlignment="1" applyProtection="1">
      <alignment horizontal="center" wrapText="1"/>
    </xf>
    <xf numFmtId="0" fontId="17" fillId="9" borderId="10" xfId="0" applyFont="1" applyFill="1" applyBorder="1" applyProtection="1"/>
    <xf numFmtId="0" fontId="0" fillId="9" borderId="11" xfId="0" applyFont="1" applyFill="1" applyBorder="1" applyProtection="1"/>
    <xf numFmtId="0" fontId="17" fillId="9" borderId="7" xfId="0" applyFont="1" applyFill="1" applyBorder="1" applyProtection="1"/>
    <xf numFmtId="9" fontId="0" fillId="6" borderId="13" xfId="6" applyFont="1" applyFill="1" applyBorder="1" applyProtection="1">
      <protection locked="0"/>
    </xf>
    <xf numFmtId="44" fontId="0" fillId="9" borderId="13" xfId="9" applyFont="1" applyFill="1" applyBorder="1" applyProtection="1"/>
    <xf numFmtId="9" fontId="0" fillId="6" borderId="9" xfId="6" applyFont="1" applyFill="1" applyBorder="1" applyProtection="1">
      <protection locked="0"/>
    </xf>
    <xf numFmtId="44" fontId="0" fillId="9" borderId="9" xfId="9" applyFont="1" applyFill="1" applyBorder="1" applyProtection="1"/>
    <xf numFmtId="9" fontId="0" fillId="9" borderId="9" xfId="9" applyNumberFormat="1" applyFont="1" applyFill="1" applyBorder="1" applyProtection="1"/>
    <xf numFmtId="0" fontId="17" fillId="5" borderId="0" xfId="0" applyFont="1" applyFill="1" applyBorder="1" applyAlignment="1" applyProtection="1">
      <alignment horizontal="left" vertical="center"/>
    </xf>
    <xf numFmtId="0" fontId="0" fillId="9" borderId="8" xfId="0" applyFont="1" applyFill="1" applyBorder="1" applyProtection="1"/>
    <xf numFmtId="0" fontId="0" fillId="9" borderId="1" xfId="0" applyFont="1" applyFill="1" applyBorder="1" applyAlignment="1" applyProtection="1">
      <alignment wrapText="1"/>
    </xf>
    <xf numFmtId="0" fontId="0" fillId="5" borderId="0" xfId="0" applyFont="1" applyFill="1" applyBorder="1" applyAlignment="1" applyProtection="1">
      <alignment vertical="top"/>
    </xf>
    <xf numFmtId="0" fontId="0" fillId="9" borderId="0" xfId="0" applyFont="1" applyFill="1" applyBorder="1" applyAlignment="1" applyProtection="1"/>
    <xf numFmtId="167" fontId="0" fillId="6" borderId="13" xfId="0" applyNumberFormat="1" applyFont="1" applyFill="1" applyBorder="1" applyAlignment="1" applyProtection="1">
      <alignment horizontal="left" vertical="top" wrapText="1"/>
      <protection locked="0"/>
    </xf>
    <xf numFmtId="0" fontId="21" fillId="0" borderId="0" xfId="4" applyFont="1" applyFill="1" applyBorder="1" applyProtection="1"/>
    <xf numFmtId="0" fontId="9" fillId="0" borderId="0" xfId="4" applyBorder="1" applyProtection="1"/>
    <xf numFmtId="167" fontId="0" fillId="12" borderId="9" xfId="0" applyNumberFormat="1" applyFont="1" applyFill="1" applyBorder="1" applyAlignment="1" applyProtection="1">
      <alignment wrapText="1"/>
      <protection locked="0"/>
    </xf>
    <xf numFmtId="10" fontId="0" fillId="0" borderId="9" xfId="0" applyNumberFormat="1" applyFont="1" applyBorder="1" applyAlignment="1" applyProtection="1">
      <alignment horizontal="left" indent="6"/>
      <protection locked="0"/>
    </xf>
    <xf numFmtId="167" fontId="0" fillId="0" borderId="9" xfId="0" applyNumberFormat="1" applyFont="1" applyBorder="1" applyProtection="1">
      <protection locked="0"/>
    </xf>
    <xf numFmtId="0" fontId="0" fillId="0" borderId="0" xfId="0" applyFont="1" applyFill="1" applyBorder="1" applyAlignment="1" applyProtection="1">
      <alignment wrapText="1"/>
    </xf>
    <xf numFmtId="0" fontId="0" fillId="10" borderId="9" xfId="0" applyFont="1" applyFill="1" applyBorder="1" applyAlignment="1" applyProtection="1">
      <alignment horizontal="left"/>
    </xf>
    <xf numFmtId="0" fontId="0" fillId="15" borderId="11" xfId="0" applyFont="1" applyFill="1" applyBorder="1" applyProtection="1"/>
    <xf numFmtId="0" fontId="0" fillId="9" borderId="13" xfId="0" applyFont="1" applyFill="1" applyBorder="1" applyAlignment="1" applyProtection="1">
      <alignment horizontal="left" vertical="top" wrapText="1"/>
    </xf>
    <xf numFmtId="44" fontId="0" fillId="9" borderId="0" xfId="9" applyFont="1" applyFill="1" applyBorder="1" applyAlignment="1" applyProtection="1">
      <alignment vertical="center"/>
    </xf>
    <xf numFmtId="0" fontId="17" fillId="9" borderId="6" xfId="0" applyFont="1" applyFill="1" applyBorder="1" applyProtection="1">
      <protection locked="0"/>
    </xf>
    <xf numFmtId="0" fontId="0" fillId="0" borderId="0" xfId="0" applyProtection="1"/>
    <xf numFmtId="0" fontId="0" fillId="5" borderId="0" xfId="0" applyFont="1" applyFill="1" applyBorder="1" applyAlignment="1" applyProtection="1">
      <alignment horizontal="left" vertical="top"/>
    </xf>
    <xf numFmtId="0" fontId="0" fillId="9" borderId="0" xfId="0" applyFill="1" applyProtection="1"/>
    <xf numFmtId="167" fontId="0" fillId="12" borderId="9" xfId="3" applyNumberFormat="1" applyFont="1" applyFill="1" applyBorder="1" applyAlignment="1" applyProtection="1">
      <alignment wrapText="1"/>
      <protection locked="0"/>
    </xf>
    <xf numFmtId="0" fontId="0" fillId="6" borderId="9" xfId="0" applyFont="1" applyFill="1" applyBorder="1" applyProtection="1">
      <protection locked="0"/>
    </xf>
    <xf numFmtId="0" fontId="0" fillId="6" borderId="9" xfId="0" applyFont="1" applyFill="1" applyBorder="1" applyAlignment="1" applyProtection="1">
      <alignment horizontal="center"/>
      <protection locked="0"/>
    </xf>
    <xf numFmtId="0" fontId="0" fillId="5" borderId="1" xfId="0" applyFont="1" applyFill="1" applyBorder="1" applyAlignment="1" applyProtection="1">
      <alignment horizontal="left" vertical="top"/>
    </xf>
    <xf numFmtId="0" fontId="0" fillId="8" borderId="0" xfId="0" applyFont="1" applyFill="1" applyBorder="1" applyProtection="1"/>
    <xf numFmtId="0" fontId="0" fillId="6" borderId="0" xfId="0" applyFont="1" applyFill="1" applyBorder="1" applyAlignment="1" applyProtection="1"/>
    <xf numFmtId="0" fontId="15" fillId="6" borderId="0" xfId="0" applyFont="1" applyFill="1" applyAlignment="1" applyProtection="1">
      <alignment vertical="top" wrapText="1"/>
    </xf>
    <xf numFmtId="0" fontId="0" fillId="12" borderId="0" xfId="0" applyFont="1" applyFill="1" applyAlignment="1" applyProtection="1">
      <alignment vertical="top"/>
    </xf>
    <xf numFmtId="0" fontId="19" fillId="6" borderId="0" xfId="0" applyFont="1" applyFill="1" applyAlignment="1" applyProtection="1">
      <alignment vertical="top"/>
    </xf>
    <xf numFmtId="0" fontId="0" fillId="6" borderId="0" xfId="0" applyFill="1"/>
    <xf numFmtId="0" fontId="15" fillId="6" borderId="0" xfId="0" applyFont="1" applyFill="1"/>
    <xf numFmtId="0" fontId="15" fillId="6" borderId="0" xfId="0" applyFont="1" applyFill="1" applyBorder="1" applyAlignment="1">
      <alignment vertical="top"/>
    </xf>
    <xf numFmtId="0" fontId="15" fillId="10" borderId="8" xfId="0" applyFont="1" applyFill="1" applyBorder="1"/>
    <xf numFmtId="0" fontId="15" fillId="10" borderId="3" xfId="0" applyFont="1" applyFill="1" applyBorder="1"/>
    <xf numFmtId="0" fontId="15" fillId="10" borderId="5" xfId="0" applyFont="1" applyFill="1" applyBorder="1"/>
    <xf numFmtId="0" fontId="15" fillId="10" borderId="1" xfId="0" applyFont="1" applyFill="1" applyBorder="1"/>
    <xf numFmtId="0" fontId="20" fillId="10" borderId="0" xfId="0" applyFont="1" applyFill="1" applyBorder="1"/>
    <xf numFmtId="0" fontId="15" fillId="10" borderId="0" xfId="0" applyFont="1" applyFill="1" applyBorder="1"/>
    <xf numFmtId="0" fontId="15" fillId="10" borderId="2" xfId="0" applyFont="1" applyFill="1" applyBorder="1"/>
    <xf numFmtId="0" fontId="20" fillId="10" borderId="4" xfId="0" applyFont="1" applyFill="1" applyBorder="1" applyAlignment="1">
      <alignment horizontal="left" wrapText="1"/>
    </xf>
    <xf numFmtId="0" fontId="20" fillId="10" borderId="0" xfId="0" applyFont="1" applyFill="1" applyBorder="1" applyAlignment="1">
      <alignment horizontal="left" wrapText="1"/>
    </xf>
    <xf numFmtId="0" fontId="15" fillId="10" borderId="2" xfId="0" applyFont="1" applyFill="1" applyBorder="1" applyAlignment="1">
      <alignment vertical="top" wrapText="1"/>
    </xf>
    <xf numFmtId="0" fontId="22" fillId="10" borderId="0" xfId="0" applyFont="1" applyFill="1" applyBorder="1" applyAlignment="1">
      <alignment horizontal="left" vertical="top" wrapText="1"/>
    </xf>
    <xf numFmtId="0" fontId="15" fillId="10" borderId="6" xfId="0" applyFont="1" applyFill="1" applyBorder="1"/>
    <xf numFmtId="0" fontId="15" fillId="10" borderId="4" xfId="0" applyFont="1" applyFill="1" applyBorder="1"/>
    <xf numFmtId="0" fontId="15" fillId="10" borderId="7" xfId="0" applyFont="1" applyFill="1" applyBorder="1"/>
    <xf numFmtId="0" fontId="21" fillId="0" borderId="0" xfId="4" applyFont="1" applyFill="1" applyBorder="1" applyProtection="1">
      <protection locked="0"/>
    </xf>
    <xf numFmtId="0" fontId="21" fillId="0" borderId="0" xfId="4" applyFont="1" applyBorder="1" applyProtection="1">
      <protection locked="0"/>
    </xf>
    <xf numFmtId="0" fontId="0" fillId="5" borderId="1" xfId="0" applyFont="1" applyFill="1" applyBorder="1" applyAlignment="1" applyProtection="1">
      <alignment horizontal="left" vertical="top"/>
    </xf>
    <xf numFmtId="0" fontId="0" fillId="5" borderId="0" xfId="0" applyFont="1" applyFill="1" applyBorder="1" applyAlignment="1" applyProtection="1">
      <alignment horizontal="left" vertical="top"/>
    </xf>
    <xf numFmtId="0" fontId="0" fillId="5" borderId="2" xfId="0" applyFont="1" applyFill="1" applyBorder="1" applyAlignment="1" applyProtection="1">
      <alignment horizontal="left" vertical="top"/>
    </xf>
    <xf numFmtId="164" fontId="0" fillId="6" borderId="0" xfId="0" applyNumberFormat="1" applyFont="1" applyFill="1" applyProtection="1"/>
    <xf numFmtId="167" fontId="0" fillId="12" borderId="0" xfId="3" applyNumberFormat="1" applyFont="1" applyFill="1" applyBorder="1" applyAlignment="1" applyProtection="1">
      <alignment wrapText="1"/>
      <protection locked="0"/>
    </xf>
    <xf numFmtId="49" fontId="0" fillId="12" borderId="0" xfId="0" applyNumberFormat="1" applyFont="1" applyFill="1" applyBorder="1" applyAlignment="1" applyProtection="1">
      <protection locked="0"/>
    </xf>
    <xf numFmtId="167" fontId="0" fillId="9" borderId="9" xfId="3" applyNumberFormat="1" applyFont="1" applyFill="1" applyBorder="1" applyAlignment="1" applyProtection="1">
      <alignment wrapText="1"/>
    </xf>
    <xf numFmtId="49" fontId="0" fillId="6" borderId="9" xfId="0" applyNumberFormat="1" applyFont="1" applyFill="1" applyBorder="1" applyAlignment="1" applyProtection="1">
      <protection locked="0"/>
    </xf>
    <xf numFmtId="0" fontId="5" fillId="0" borderId="0" xfId="0" applyFont="1"/>
    <xf numFmtId="0" fontId="3" fillId="0" borderId="0" xfId="0" applyFont="1" applyProtection="1"/>
    <xf numFmtId="0" fontId="3" fillId="12" borderId="0" xfId="0" applyFont="1" applyFill="1" applyProtection="1"/>
    <xf numFmtId="0" fontId="0" fillId="0" borderId="0" xfId="0" applyFont="1" applyProtection="1"/>
    <xf numFmtId="0" fontId="0" fillId="10" borderId="2" xfId="0" applyFont="1" applyFill="1" applyBorder="1" applyProtection="1"/>
    <xf numFmtId="0" fontId="17" fillId="10" borderId="0" xfId="0" applyFont="1" applyFill="1" applyBorder="1" applyAlignment="1" applyProtection="1">
      <alignment horizontal="left"/>
    </xf>
    <xf numFmtId="0" fontId="17" fillId="10" borderId="2" xfId="0" applyFont="1" applyFill="1" applyBorder="1" applyAlignment="1" applyProtection="1">
      <alignment horizontal="left"/>
    </xf>
    <xf numFmtId="0" fontId="17" fillId="5" borderId="0" xfId="0" applyFont="1" applyFill="1" applyBorder="1" applyAlignment="1" applyProtection="1">
      <alignment horizontal="left"/>
    </xf>
    <xf numFmtId="0" fontId="0" fillId="5" borderId="1" xfId="0" applyFont="1" applyFill="1" applyBorder="1" applyAlignment="1" applyProtection="1">
      <alignment horizontal="left"/>
    </xf>
    <xf numFmtId="0" fontId="0" fillId="5" borderId="0" xfId="0" applyFont="1" applyFill="1" applyBorder="1" applyAlignment="1" applyProtection="1">
      <alignment horizontal="left"/>
    </xf>
    <xf numFmtId="0" fontId="17" fillId="5" borderId="0" xfId="0" applyFont="1" applyFill="1" applyBorder="1" applyAlignment="1" applyProtection="1"/>
    <xf numFmtId="0" fontId="0" fillId="5" borderId="0" xfId="0" applyFont="1" applyFill="1" applyBorder="1" applyProtection="1"/>
    <xf numFmtId="0" fontId="19" fillId="0" borderId="0" xfId="0" applyFont="1" applyProtection="1"/>
    <xf numFmtId="0" fontId="0" fillId="5" borderId="4" xfId="0" applyFont="1" applyFill="1" applyBorder="1" applyProtection="1"/>
    <xf numFmtId="0" fontId="0" fillId="5" borderId="0" xfId="0" applyFont="1" applyFill="1" applyBorder="1" applyAlignment="1" applyProtection="1">
      <alignment wrapText="1"/>
    </xf>
    <xf numFmtId="0" fontId="23" fillId="0" borderId="0" xfId="0" applyFont="1" applyProtection="1"/>
    <xf numFmtId="0" fontId="0" fillId="10" borderId="0" xfId="0" applyFont="1" applyFill="1" applyBorder="1" applyAlignment="1" applyProtection="1">
      <alignment horizontal="left"/>
    </xf>
    <xf numFmtId="0" fontId="19" fillId="9" borderId="3" xfId="0" applyFont="1" applyFill="1" applyBorder="1" applyAlignment="1" applyProtection="1">
      <alignment vertical="center"/>
    </xf>
    <xf numFmtId="0" fontId="0" fillId="6" borderId="0" xfId="0" applyFont="1" applyFill="1" applyBorder="1" applyAlignment="1" applyProtection="1">
      <alignment horizontal="left" vertical="top" wrapText="1"/>
    </xf>
    <xf numFmtId="0" fontId="24" fillId="5" borderId="0" xfId="0" applyFont="1" applyFill="1" applyBorder="1" applyProtection="1"/>
    <xf numFmtId="0" fontId="0" fillId="10" borderId="0" xfId="0" applyFont="1" applyFill="1" applyBorder="1" applyAlignment="1" applyProtection="1">
      <alignment horizontal="left" vertical="top" wrapText="1"/>
    </xf>
    <xf numFmtId="0" fontId="0" fillId="10" borderId="5" xfId="0" applyFont="1" applyFill="1" applyBorder="1" applyProtection="1"/>
    <xf numFmtId="0" fontId="0" fillId="10" borderId="7" xfId="0" applyFont="1" applyFill="1" applyBorder="1" applyProtection="1"/>
    <xf numFmtId="0" fontId="0" fillId="9" borderId="1" xfId="0" applyFont="1" applyFill="1" applyBorder="1" applyProtection="1"/>
    <xf numFmtId="0" fontId="0" fillId="9" borderId="2" xfId="0" applyFont="1" applyFill="1" applyBorder="1" applyProtection="1"/>
    <xf numFmtId="0" fontId="0" fillId="6" borderId="0" xfId="0" applyFont="1" applyFill="1" applyBorder="1" applyProtection="1"/>
    <xf numFmtId="0" fontId="17" fillId="10" borderId="0" xfId="0" applyFont="1" applyFill="1" applyBorder="1" applyAlignment="1" applyProtection="1">
      <alignment horizontal="left" wrapText="1"/>
    </xf>
    <xf numFmtId="0" fontId="0" fillId="0" borderId="0" xfId="0" applyFont="1" applyBorder="1" applyAlignment="1" applyProtection="1">
      <alignment horizontal="center" vertical="top" wrapText="1"/>
    </xf>
    <xf numFmtId="0" fontId="17" fillId="6" borderId="0" xfId="0" applyFont="1" applyFill="1" applyBorder="1" applyAlignment="1" applyProtection="1">
      <alignment horizontal="left"/>
    </xf>
    <xf numFmtId="0" fontId="0" fillId="9" borderId="9" xfId="0" applyFont="1" applyFill="1" applyBorder="1" applyAlignment="1" applyProtection="1">
      <alignment horizontal="center"/>
    </xf>
    <xf numFmtId="0" fontId="0" fillId="9" borderId="10" xfId="0" applyFont="1" applyFill="1" applyBorder="1" applyProtection="1"/>
    <xf numFmtId="0" fontId="0" fillId="0" borderId="9" xfId="0" applyFont="1" applyBorder="1" applyAlignment="1" applyProtection="1">
      <alignment horizontal="center"/>
      <protection locked="0"/>
    </xf>
    <xf numFmtId="0" fontId="0" fillId="9" borderId="6" xfId="0" applyFont="1" applyFill="1" applyBorder="1" applyProtection="1"/>
    <xf numFmtId="0" fontId="0" fillId="9" borderId="4" xfId="0" applyFont="1" applyFill="1" applyBorder="1" applyProtection="1"/>
    <xf numFmtId="0" fontId="0" fillId="5" borderId="12" xfId="0" applyFont="1" applyFill="1" applyBorder="1" applyAlignment="1" applyProtection="1">
      <alignment horizontal="left" vertical="top" wrapText="1"/>
    </xf>
    <xf numFmtId="0" fontId="17" fillId="6" borderId="0" xfId="0" applyFont="1" applyFill="1" applyBorder="1" applyAlignment="1" applyProtection="1"/>
    <xf numFmtId="0" fontId="17" fillId="10" borderId="8" xfId="0" applyFont="1" applyFill="1" applyBorder="1" applyProtection="1"/>
    <xf numFmtId="0" fontId="17" fillId="10" borderId="0" xfId="0" applyFont="1" applyFill="1" applyBorder="1" applyAlignment="1" applyProtection="1"/>
    <xf numFmtId="0" fontId="17" fillId="10" borderId="2" xfId="0" applyFont="1" applyFill="1" applyBorder="1" applyAlignment="1" applyProtection="1"/>
    <xf numFmtId="0" fontId="17" fillId="10" borderId="3" xfId="0" applyFont="1" applyFill="1" applyBorder="1" applyAlignment="1" applyProtection="1"/>
    <xf numFmtId="0" fontId="17" fillId="10" borderId="5" xfId="0" applyFont="1" applyFill="1" applyBorder="1" applyAlignment="1" applyProtection="1"/>
    <xf numFmtId="0" fontId="0" fillId="6" borderId="0" xfId="0" applyFont="1" applyFill="1" applyBorder="1" applyAlignment="1" applyProtection="1">
      <alignment wrapText="1"/>
    </xf>
    <xf numFmtId="0" fontId="0" fillId="6" borderId="0" xfId="0" applyFont="1" applyFill="1" applyBorder="1" applyAlignment="1" applyProtection="1">
      <alignment horizontal="left" vertical="top"/>
    </xf>
    <xf numFmtId="0" fontId="17" fillId="6" borderId="0" xfId="0" applyFont="1" applyFill="1" applyBorder="1" applyAlignment="1" applyProtection="1">
      <alignment horizontal="left" vertical="top"/>
    </xf>
    <xf numFmtId="0" fontId="22" fillId="0" borderId="0" xfId="0" applyFont="1" applyProtection="1"/>
    <xf numFmtId="0" fontId="22" fillId="0" borderId="0" xfId="0" applyFont="1"/>
    <xf numFmtId="0" fontId="22" fillId="12" borderId="0" xfId="0" applyFont="1" applyFill="1" applyProtection="1"/>
    <xf numFmtId="0" fontId="0" fillId="10" borderId="2" xfId="0" applyFont="1" applyFill="1" applyBorder="1" applyAlignment="1" applyProtection="1">
      <alignment horizontal="left" vertical="top" wrapText="1"/>
    </xf>
    <xf numFmtId="0" fontId="0" fillId="10" borderId="2" xfId="0" applyFont="1" applyFill="1" applyBorder="1" applyAlignment="1" applyProtection="1">
      <alignment horizontal="left" wrapText="1"/>
    </xf>
    <xf numFmtId="0" fontId="3" fillId="10" borderId="8" xfId="0" applyFont="1" applyFill="1" applyBorder="1" applyProtection="1"/>
    <xf numFmtId="0" fontId="3" fillId="10" borderId="1" xfId="0" applyFont="1" applyFill="1" applyBorder="1" applyProtection="1"/>
    <xf numFmtId="0" fontId="3" fillId="10" borderId="6" xfId="0" applyFont="1" applyFill="1" applyBorder="1" applyProtection="1"/>
    <xf numFmtId="0" fontId="0" fillId="10" borderId="2" xfId="0" applyFont="1" applyFill="1" applyBorder="1" applyAlignment="1" applyProtection="1">
      <alignment wrapText="1"/>
    </xf>
    <xf numFmtId="0" fontId="0" fillId="10" borderId="2" xfId="0" applyFont="1" applyFill="1" applyBorder="1" applyAlignment="1" applyProtection="1">
      <alignment horizontal="left"/>
    </xf>
    <xf numFmtId="0" fontId="19" fillId="10" borderId="2" xfId="0" applyFont="1" applyFill="1" applyBorder="1" applyAlignment="1" applyProtection="1">
      <alignment vertical="center"/>
    </xf>
    <xf numFmtId="0" fontId="0" fillId="10" borderId="5" xfId="0" applyFont="1" applyFill="1" applyBorder="1" applyAlignment="1" applyProtection="1">
      <alignment horizontal="left" wrapText="1"/>
    </xf>
    <xf numFmtId="0" fontId="0" fillId="9" borderId="0" xfId="0" applyFont="1" applyFill="1" applyProtection="1"/>
    <xf numFmtId="0" fontId="0" fillId="9" borderId="0" xfId="0" applyFont="1" applyFill="1" applyBorder="1" applyAlignment="1" applyProtection="1">
      <alignment horizontal="left" vertical="top" wrapText="1"/>
    </xf>
    <xf numFmtId="0" fontId="22" fillId="6" borderId="0" xfId="0" applyFont="1" applyFill="1" applyAlignment="1" applyProtection="1">
      <alignment horizontal="left" vertical="top" wrapText="1"/>
    </xf>
    <xf numFmtId="0" fontId="17" fillId="9" borderId="0" xfId="0" applyFont="1" applyFill="1" applyBorder="1" applyAlignment="1" applyProtection="1">
      <alignment horizontal="left" vertical="top"/>
    </xf>
    <xf numFmtId="0" fontId="22" fillId="6" borderId="0" xfId="0" applyFont="1" applyFill="1" applyProtection="1"/>
    <xf numFmtId="0" fontId="3" fillId="10" borderId="0" xfId="0" applyFont="1" applyFill="1" applyProtection="1"/>
    <xf numFmtId="0" fontId="0" fillId="9" borderId="0" xfId="0" applyFont="1" applyFill="1" applyBorder="1" applyAlignment="1" applyProtection="1">
      <alignment horizontal="left" vertical="top" wrapText="1"/>
      <protection locked="0"/>
    </xf>
    <xf numFmtId="0" fontId="19" fillId="10" borderId="0" xfId="0" applyFont="1" applyFill="1" applyBorder="1" applyAlignment="1" applyProtection="1">
      <alignment horizontal="left" vertical="top" wrapText="1"/>
      <protection locked="0"/>
    </xf>
    <xf numFmtId="0" fontId="0" fillId="10" borderId="0" xfId="0" applyFont="1" applyFill="1" applyBorder="1" applyAlignment="1" applyProtection="1">
      <alignment horizontal="left" vertical="top" wrapText="1"/>
      <protection locked="0"/>
    </xf>
    <xf numFmtId="0" fontId="19" fillId="9" borderId="4" xfId="0" applyFont="1" applyFill="1" applyBorder="1" applyProtection="1"/>
    <xf numFmtId="0" fontId="0" fillId="0" borderId="0" xfId="0" applyFont="1" applyFill="1" applyAlignment="1" applyProtection="1">
      <alignment horizontal="left" vertical="top" wrapText="1"/>
    </xf>
    <xf numFmtId="0" fontId="19" fillId="0" borderId="0" xfId="0" applyFont="1"/>
    <xf numFmtId="0" fontId="0" fillId="14" borderId="0" xfId="0" applyFont="1" applyFill="1" applyAlignment="1" applyProtection="1">
      <alignment horizontal="left" vertical="top" wrapText="1"/>
    </xf>
    <xf numFmtId="44" fontId="0" fillId="9" borderId="7" xfId="0" applyNumberFormat="1" applyFont="1" applyFill="1" applyBorder="1" applyProtection="1"/>
    <xf numFmtId="0" fontId="17" fillId="10" borderId="0" xfId="0" applyFont="1" applyFill="1" applyBorder="1" applyAlignment="1" applyProtection="1">
      <alignment horizontal="left"/>
    </xf>
    <xf numFmtId="0" fontId="17" fillId="10" borderId="3" xfId="0" applyFont="1" applyFill="1" applyBorder="1" applyAlignment="1" applyProtection="1">
      <alignment horizontal="left" wrapText="1"/>
    </xf>
    <xf numFmtId="0" fontId="0" fillId="10" borderId="0" xfId="0" applyFont="1" applyFill="1" applyBorder="1" applyAlignment="1" applyProtection="1">
      <alignment horizontal="left" vertical="top" wrapText="1"/>
    </xf>
    <xf numFmtId="0" fontId="17" fillId="10" borderId="3" xfId="0" applyFont="1" applyFill="1" applyBorder="1" applyAlignment="1" applyProtection="1">
      <alignment horizontal="left"/>
    </xf>
    <xf numFmtId="0" fontId="0" fillId="10" borderId="0" xfId="0" applyFont="1" applyFill="1" applyBorder="1" applyAlignment="1" applyProtection="1">
      <alignment horizontal="left" wrapText="1"/>
    </xf>
    <xf numFmtId="49" fontId="0" fillId="10" borderId="0" xfId="0" applyNumberFormat="1" applyFont="1" applyFill="1" applyBorder="1" applyAlignment="1" applyProtection="1">
      <alignment horizontal="left" vertical="top" wrapText="1"/>
    </xf>
    <xf numFmtId="49" fontId="0" fillId="10" borderId="4" xfId="0" applyNumberFormat="1" applyFont="1" applyFill="1" applyBorder="1" applyAlignment="1" applyProtection="1">
      <alignment horizontal="left" vertical="top" wrapText="1"/>
    </xf>
    <xf numFmtId="0" fontId="22" fillId="16" borderId="0" xfId="0" applyFont="1" applyFill="1" applyAlignment="1" applyProtection="1">
      <alignment horizontal="left" vertical="top" wrapText="1"/>
    </xf>
    <xf numFmtId="0" fontId="18" fillId="10" borderId="0" xfId="0" applyFont="1" applyFill="1" applyBorder="1" applyAlignment="1" applyProtection="1">
      <alignment horizontal="right" wrapText="1"/>
    </xf>
    <xf numFmtId="0" fontId="0" fillId="12" borderId="9" xfId="0" applyFont="1" applyFill="1" applyBorder="1" applyAlignment="1" applyProtection="1">
      <alignment horizontal="center" wrapText="1"/>
      <protection locked="0"/>
    </xf>
    <xf numFmtId="0" fontId="0" fillId="10" borderId="0" xfId="0" applyFont="1" applyFill="1" applyBorder="1" applyAlignment="1" applyProtection="1">
      <alignment horizontal="center"/>
    </xf>
    <xf numFmtId="0" fontId="0" fillId="0" borderId="9" xfId="0" applyFont="1" applyFill="1" applyBorder="1" applyAlignment="1" applyProtection="1">
      <alignment horizontal="center"/>
      <protection locked="0"/>
    </xf>
    <xf numFmtId="0" fontId="3" fillId="0" borderId="0" xfId="0" applyFont="1" applyAlignment="1" applyProtection="1">
      <alignment horizontal="center"/>
    </xf>
    <xf numFmtId="0" fontId="0" fillId="10" borderId="4" xfId="0" applyFont="1" applyFill="1" applyBorder="1" applyAlignment="1" applyProtection="1">
      <alignment horizontal="center"/>
    </xf>
    <xf numFmtId="9" fontId="0" fillId="0" borderId="9" xfId="0" applyNumberFormat="1" applyFont="1" applyFill="1" applyBorder="1" applyAlignment="1" applyProtection="1">
      <alignment horizontal="center"/>
      <protection locked="0"/>
    </xf>
    <xf numFmtId="0" fontId="17" fillId="10" borderId="3" xfId="0" applyFont="1" applyFill="1" applyBorder="1" applyAlignment="1" applyProtection="1">
      <alignment horizontal="center" wrapText="1"/>
    </xf>
    <xf numFmtId="0" fontId="3" fillId="0" borderId="0" xfId="0" applyFont="1" applyFill="1" applyAlignment="1" applyProtection="1">
      <alignment horizontal="center"/>
    </xf>
    <xf numFmtId="0" fontId="0" fillId="0" borderId="0" xfId="0"/>
    <xf numFmtId="0" fontId="5" fillId="0" borderId="0" xfId="0" applyFont="1"/>
    <xf numFmtId="0" fontId="3" fillId="6" borderId="0" xfId="0" applyFont="1" applyFill="1" applyProtection="1"/>
    <xf numFmtId="0" fontId="0" fillId="0" borderId="0" xfId="0" applyFont="1" applyProtection="1"/>
    <xf numFmtId="0" fontId="0" fillId="6" borderId="0" xfId="0" applyFont="1" applyFill="1" applyProtection="1"/>
    <xf numFmtId="49" fontId="12" fillId="9" borderId="9" xfId="1" applyNumberFormat="1" applyFont="1" applyFill="1" applyBorder="1" applyAlignment="1" applyProtection="1">
      <alignment horizontal="left" vertical="top" wrapText="1"/>
    </xf>
    <xf numFmtId="0" fontId="0" fillId="0" borderId="9" xfId="0" applyFont="1" applyBorder="1" applyAlignment="1" applyProtection="1">
      <alignment wrapText="1"/>
      <protection locked="0"/>
    </xf>
    <xf numFmtId="164" fontId="0" fillId="0" borderId="9" xfId="0" applyNumberFormat="1" applyFont="1" applyBorder="1" applyAlignment="1" applyProtection="1">
      <alignment wrapText="1"/>
      <protection locked="0"/>
    </xf>
    <xf numFmtId="10" fontId="0" fillId="0" borderId="9" xfId="0" applyNumberFormat="1" applyFont="1" applyBorder="1" applyProtection="1">
      <protection locked="0"/>
    </xf>
    <xf numFmtId="1" fontId="0" fillId="0" borderId="9" xfId="0" applyNumberFormat="1" applyFont="1" applyBorder="1" applyProtection="1">
      <protection locked="0"/>
    </xf>
    <xf numFmtId="4" fontId="0" fillId="9" borderId="9" xfId="0" applyNumberFormat="1" applyFont="1" applyFill="1" applyBorder="1" applyProtection="1"/>
    <xf numFmtId="0" fontId="17" fillId="10" borderId="10" xfId="0" applyFont="1" applyFill="1" applyBorder="1" applyProtection="1"/>
    <xf numFmtId="0" fontId="0" fillId="10" borderId="11" xfId="0" applyFont="1" applyFill="1" applyBorder="1" applyProtection="1"/>
    <xf numFmtId="0" fontId="0" fillId="12" borderId="0" xfId="0" applyFont="1" applyFill="1" applyProtection="1"/>
    <xf numFmtId="0" fontId="0" fillId="9" borderId="9" xfId="0" applyFont="1" applyFill="1" applyBorder="1" applyAlignment="1" applyProtection="1">
      <alignment horizontal="left"/>
    </xf>
    <xf numFmtId="165" fontId="0" fillId="9" borderId="9" xfId="0" applyNumberFormat="1" applyFont="1" applyFill="1" applyBorder="1" applyProtection="1"/>
    <xf numFmtId="0" fontId="0" fillId="9" borderId="10" xfId="0" applyFont="1" applyFill="1" applyBorder="1" applyAlignment="1" applyProtection="1"/>
    <xf numFmtId="0" fontId="0" fillId="9" borderId="11" xfId="0" applyFont="1" applyFill="1" applyBorder="1" applyAlignment="1" applyProtection="1"/>
    <xf numFmtId="0" fontId="0" fillId="9" borderId="12" xfId="0" applyFont="1" applyFill="1" applyBorder="1" applyAlignment="1" applyProtection="1"/>
    <xf numFmtId="0" fontId="0" fillId="12" borderId="0" xfId="0" applyFill="1"/>
    <xf numFmtId="167" fontId="0" fillId="0" borderId="9" xfId="0" applyNumberFormat="1" applyFont="1" applyBorder="1" applyProtection="1">
      <protection locked="0"/>
    </xf>
    <xf numFmtId="4" fontId="17" fillId="10" borderId="9" xfId="0" applyNumberFormat="1" applyFont="1" applyFill="1" applyBorder="1" applyProtection="1"/>
    <xf numFmtId="0" fontId="28" fillId="0" borderId="0" xfId="0" applyFont="1"/>
    <xf numFmtId="0" fontId="0" fillId="6" borderId="0" xfId="0" applyNumberFormat="1" applyFont="1" applyFill="1" applyProtection="1"/>
    <xf numFmtId="0" fontId="19" fillId="6" borderId="0" xfId="0" applyNumberFormat="1" applyFont="1" applyFill="1" applyProtection="1"/>
    <xf numFmtId="0" fontId="12" fillId="9" borderId="9" xfId="1" applyNumberFormat="1" applyFont="1" applyFill="1" applyBorder="1" applyAlignment="1" applyProtection="1">
      <alignment horizontal="left" vertical="top" wrapText="1"/>
    </xf>
    <xf numFmtId="0" fontId="0" fillId="0" borderId="9" xfId="0" applyNumberFormat="1" applyFont="1" applyBorder="1" applyAlignment="1" applyProtection="1">
      <alignment wrapText="1"/>
      <protection locked="0"/>
    </xf>
    <xf numFmtId="0" fontId="0" fillId="12" borderId="0" xfId="0" applyNumberFormat="1" applyFont="1" applyFill="1" applyProtection="1"/>
    <xf numFmtId="168" fontId="0" fillId="10" borderId="9" xfId="0" applyNumberFormat="1" applyFont="1" applyFill="1" applyBorder="1" applyProtection="1"/>
    <xf numFmtId="49" fontId="0" fillId="9" borderId="9" xfId="3" applyNumberFormat="1" applyFont="1" applyFill="1" applyBorder="1" applyAlignment="1" applyProtection="1">
      <alignment horizontal="left" vertical="center" wrapText="1"/>
    </xf>
    <xf numFmtId="0" fontId="0" fillId="9" borderId="9" xfId="0" applyFont="1" applyFill="1" applyBorder="1" applyAlignment="1" applyProtection="1"/>
    <xf numFmtId="0" fontId="17" fillId="10" borderId="0" xfId="0" applyFont="1" applyFill="1" applyBorder="1" applyAlignment="1" applyProtection="1">
      <alignment horizontal="left"/>
    </xf>
    <xf numFmtId="0" fontId="0" fillId="5" borderId="0" xfId="0" applyFont="1" applyFill="1" applyBorder="1" applyAlignment="1" applyProtection="1">
      <alignment horizontal="left" wrapText="1"/>
    </xf>
    <xf numFmtId="49" fontId="0" fillId="10" borderId="0" xfId="0" applyNumberFormat="1" applyFont="1" applyFill="1" applyBorder="1" applyAlignment="1" applyProtection="1">
      <alignment horizontal="left" vertical="top" wrapText="1"/>
    </xf>
    <xf numFmtId="49" fontId="0" fillId="10" borderId="4" xfId="0" applyNumberFormat="1" applyFont="1" applyFill="1" applyBorder="1" applyAlignment="1" applyProtection="1">
      <alignment horizontal="left" vertical="top" wrapText="1"/>
    </xf>
    <xf numFmtId="0" fontId="17" fillId="10" borderId="3" xfId="0" applyFont="1" applyFill="1" applyBorder="1" applyAlignment="1" applyProtection="1">
      <alignment horizontal="left"/>
    </xf>
    <xf numFmtId="0" fontId="0" fillId="10" borderId="0" xfId="0" applyFont="1" applyFill="1" applyBorder="1" applyAlignment="1" applyProtection="1">
      <alignment horizontal="left" wrapText="1"/>
    </xf>
    <xf numFmtId="0" fontId="5" fillId="0" borderId="0" xfId="0" applyFont="1" applyAlignment="1">
      <alignment vertical="center"/>
    </xf>
    <xf numFmtId="0" fontId="22" fillId="0" borderId="0" xfId="0" applyFont="1" applyAlignment="1">
      <alignment vertical="center"/>
    </xf>
    <xf numFmtId="0" fontId="29" fillId="0" borderId="0" xfId="0" applyFont="1" applyAlignment="1">
      <alignment vertical="center"/>
    </xf>
    <xf numFmtId="0" fontId="30" fillId="0" borderId="0" xfId="0" applyFont="1" applyAlignment="1">
      <alignment vertical="center"/>
    </xf>
    <xf numFmtId="0" fontId="31" fillId="0" borderId="0" xfId="0" applyFont="1" applyAlignment="1">
      <alignment vertical="center"/>
    </xf>
    <xf numFmtId="0" fontId="32" fillId="0" borderId="0" xfId="0" applyFont="1" applyAlignment="1">
      <alignment vertical="center"/>
    </xf>
    <xf numFmtId="0" fontId="3" fillId="12" borderId="0" xfId="0" applyFont="1" applyFill="1" applyProtection="1"/>
    <xf numFmtId="0" fontId="0" fillId="0" borderId="0" xfId="0" applyFont="1" applyProtection="1"/>
    <xf numFmtId="0" fontId="0" fillId="10" borderId="1" xfId="0" applyFont="1" applyFill="1" applyBorder="1" applyProtection="1"/>
    <xf numFmtId="0" fontId="17" fillId="5" borderId="2" xfId="0" applyFont="1" applyFill="1" applyBorder="1" applyAlignment="1" applyProtection="1"/>
    <xf numFmtId="0" fontId="0" fillId="5" borderId="2" xfId="0" applyFont="1" applyFill="1" applyBorder="1" applyAlignment="1" applyProtection="1">
      <alignment horizontal="left" vertical="top"/>
    </xf>
    <xf numFmtId="0" fontId="19" fillId="5" borderId="3" xfId="0" applyFont="1" applyFill="1" applyBorder="1" applyAlignment="1" applyProtection="1">
      <alignment horizontal="left" vertical="top"/>
    </xf>
    <xf numFmtId="0" fontId="0" fillId="5" borderId="3" xfId="0" applyFont="1" applyFill="1" applyBorder="1" applyAlignment="1" applyProtection="1">
      <alignment horizontal="left" vertical="top"/>
    </xf>
    <xf numFmtId="0" fontId="0" fillId="5" borderId="5" xfId="0" applyFont="1" applyFill="1" applyBorder="1" applyAlignment="1" applyProtection="1">
      <alignment horizontal="left" vertical="top"/>
    </xf>
    <xf numFmtId="0" fontId="0" fillId="5" borderId="0" xfId="0" applyFont="1" applyFill="1" applyBorder="1" applyAlignment="1" applyProtection="1">
      <alignment horizontal="left" vertical="top"/>
    </xf>
    <xf numFmtId="0" fontId="19" fillId="5" borderId="0" xfId="0" applyFont="1" applyFill="1" applyBorder="1" applyAlignment="1" applyProtection="1">
      <alignment horizontal="left" vertical="top"/>
    </xf>
    <xf numFmtId="0" fontId="0" fillId="5" borderId="2" xfId="0" applyFont="1" applyFill="1" applyBorder="1" applyAlignment="1" applyProtection="1">
      <alignment horizontal="left" vertical="top" wrapText="1"/>
    </xf>
    <xf numFmtId="0" fontId="0" fillId="10" borderId="0" xfId="0" applyFont="1" applyFill="1" applyBorder="1" applyAlignment="1" applyProtection="1">
      <alignment horizontal="left" vertical="top" wrapText="1"/>
    </xf>
    <xf numFmtId="0" fontId="0" fillId="12" borderId="0" xfId="0" applyFont="1" applyFill="1" applyProtection="1"/>
    <xf numFmtId="0" fontId="0" fillId="10" borderId="8" xfId="0" applyFont="1" applyFill="1" applyBorder="1" applyProtection="1"/>
    <xf numFmtId="0" fontId="0" fillId="10" borderId="6" xfId="0" applyFont="1" applyFill="1" applyBorder="1" applyProtection="1"/>
    <xf numFmtId="0" fontId="0" fillId="5" borderId="7" xfId="0" applyFont="1" applyFill="1" applyBorder="1" applyAlignment="1" applyProtection="1">
      <alignment horizontal="left" vertical="top" wrapText="1"/>
    </xf>
    <xf numFmtId="0" fontId="17" fillId="5" borderId="0" xfId="0" applyFont="1" applyFill="1" applyBorder="1" applyAlignment="1" applyProtection="1">
      <alignment horizontal="left" vertical="top"/>
    </xf>
    <xf numFmtId="0" fontId="0" fillId="5" borderId="4" xfId="0" applyFont="1" applyFill="1" applyBorder="1" applyAlignment="1" applyProtection="1">
      <alignment horizontal="left" vertical="top"/>
    </xf>
    <xf numFmtId="0" fontId="0" fillId="10" borderId="4" xfId="0" applyFont="1" applyFill="1" applyBorder="1" applyAlignment="1" applyProtection="1">
      <alignment horizontal="left" vertical="top" wrapText="1"/>
    </xf>
    <xf numFmtId="0" fontId="17" fillId="5" borderId="3" xfId="0" applyFont="1" applyFill="1" applyBorder="1" applyAlignment="1" applyProtection="1">
      <alignment horizontal="left" vertical="top"/>
    </xf>
    <xf numFmtId="0" fontId="0" fillId="9" borderId="0" xfId="0" applyFont="1" applyFill="1" applyProtection="1"/>
    <xf numFmtId="0" fontId="3" fillId="0" borderId="0" xfId="14" applyFont="1" applyBorder="1" applyProtection="1"/>
    <xf numFmtId="0" fontId="22" fillId="0" borderId="0" xfId="14" applyFont="1" applyBorder="1" applyProtection="1"/>
    <xf numFmtId="0" fontId="22" fillId="0" borderId="0" xfId="14" applyFont="1" applyFill="1" applyBorder="1" applyProtection="1"/>
    <xf numFmtId="0" fontId="19" fillId="9" borderId="0" xfId="14" applyFont="1" applyFill="1" applyBorder="1" applyProtection="1"/>
    <xf numFmtId="0" fontId="22" fillId="9" borderId="0" xfId="14" applyFont="1" applyFill="1" applyBorder="1" applyProtection="1"/>
    <xf numFmtId="0" fontId="17" fillId="0" borderId="0" xfId="14" applyFont="1" applyFill="1" applyBorder="1" applyProtection="1"/>
    <xf numFmtId="0" fontId="17" fillId="9" borderId="0" xfId="14" applyFont="1" applyFill="1" applyBorder="1" applyAlignment="1" applyProtection="1"/>
    <xf numFmtId="0" fontId="22" fillId="9" borderId="0" xfId="14" applyFont="1" applyFill="1" applyBorder="1" applyAlignment="1" applyProtection="1"/>
    <xf numFmtId="0" fontId="22" fillId="0" borderId="0" xfId="14" applyFont="1" applyFill="1" applyBorder="1" applyProtection="1">
      <protection locked="0"/>
    </xf>
    <xf numFmtId="0" fontId="0" fillId="9" borderId="0" xfId="14" applyFont="1" applyFill="1" applyBorder="1" applyProtection="1"/>
    <xf numFmtId="0" fontId="0" fillId="10" borderId="0" xfId="14" applyFont="1" applyFill="1" applyBorder="1" applyProtection="1"/>
    <xf numFmtId="0" fontId="22" fillId="10" borderId="0" xfId="14" applyFont="1" applyFill="1" applyBorder="1" applyProtection="1"/>
    <xf numFmtId="0" fontId="19" fillId="0" borderId="0" xfId="14" applyFont="1" applyBorder="1" applyProtection="1"/>
    <xf numFmtId="0" fontId="19" fillId="0" borderId="0" xfId="14" applyFont="1" applyFill="1" applyBorder="1" applyProtection="1"/>
    <xf numFmtId="0" fontId="17" fillId="6" borderId="0" xfId="14" applyFont="1" applyFill="1" applyBorder="1" applyProtection="1"/>
    <xf numFmtId="0" fontId="22" fillId="6" borderId="0" xfId="14" applyFont="1" applyFill="1" applyBorder="1" applyProtection="1"/>
    <xf numFmtId="0" fontId="22" fillId="0" borderId="0" xfId="14" applyFont="1" applyBorder="1" applyProtection="1">
      <protection locked="0"/>
    </xf>
    <xf numFmtId="0" fontId="19" fillId="6" borderId="0" xfId="14" applyFont="1" applyFill="1" applyBorder="1" applyProtection="1"/>
    <xf numFmtId="0" fontId="12" fillId="10" borderId="0" xfId="0" applyFont="1" applyFill="1" applyBorder="1" applyAlignment="1">
      <alignment vertical="center"/>
    </xf>
    <xf numFmtId="0" fontId="33" fillId="10" borderId="0" xfId="0" applyFont="1" applyFill="1" applyBorder="1" applyAlignment="1" applyProtection="1"/>
    <xf numFmtId="0" fontId="33" fillId="10" borderId="0" xfId="0" applyFont="1" applyFill="1" applyBorder="1" applyProtection="1"/>
    <xf numFmtId="0" fontId="33" fillId="10" borderId="0" xfId="0" applyFont="1" applyFill="1" applyBorder="1" applyAlignment="1" applyProtection="1">
      <alignment horizontal="right"/>
    </xf>
    <xf numFmtId="0" fontId="3" fillId="10" borderId="0" xfId="0" applyFont="1" applyFill="1" applyBorder="1" applyProtection="1"/>
    <xf numFmtId="0" fontId="3" fillId="10" borderId="2" xfId="0" applyFont="1" applyFill="1" applyBorder="1" applyProtection="1"/>
    <xf numFmtId="0" fontId="25" fillId="10" borderId="0" xfId="0" applyFont="1" applyFill="1" applyBorder="1" applyAlignment="1">
      <alignment vertical="center"/>
    </xf>
    <xf numFmtId="0" fontId="25" fillId="10" borderId="0" xfId="0" applyFont="1" applyFill="1" applyBorder="1" applyAlignment="1" applyProtection="1">
      <alignment horizontal="left" vertical="top" wrapText="1"/>
      <protection locked="0"/>
    </xf>
    <xf numFmtId="49" fontId="0" fillId="17" borderId="9" xfId="3" applyNumberFormat="1" applyFont="1" applyFill="1" applyBorder="1" applyAlignment="1" applyProtection="1">
      <alignment horizontal="left" wrapText="1"/>
    </xf>
    <xf numFmtId="10" fontId="0" fillId="17" borderId="9" xfId="3" applyNumberFormat="1" applyFont="1" applyFill="1" applyBorder="1" applyAlignment="1" applyProtection="1">
      <alignment horizontal="left" wrapText="1"/>
    </xf>
    <xf numFmtId="2" fontId="0" fillId="0" borderId="9" xfId="3" applyNumberFormat="1" applyFont="1" applyFill="1" applyBorder="1" applyAlignment="1" applyProtection="1">
      <alignment horizontal="left" wrapText="1"/>
      <protection locked="0"/>
    </xf>
    <xf numFmtId="10" fontId="0" fillId="0" borderId="9" xfId="3" applyNumberFormat="1" applyFont="1" applyFill="1" applyBorder="1" applyAlignment="1" applyProtection="1">
      <alignment horizontal="left" wrapText="1"/>
      <protection locked="0"/>
    </xf>
    <xf numFmtId="0" fontId="17" fillId="13" borderId="9" xfId="1" applyNumberFormat="1" applyFont="1" applyFill="1" applyBorder="1" applyAlignment="1" applyProtection="1">
      <alignment horizontal="left" vertical="top" wrapText="1"/>
    </xf>
    <xf numFmtId="0" fontId="5" fillId="0" borderId="0" xfId="0" applyFont="1"/>
    <xf numFmtId="0" fontId="34" fillId="0" borderId="0" xfId="0" applyFont="1" applyAlignment="1">
      <alignment horizontal="left" vertical="center" indent="1"/>
    </xf>
    <xf numFmtId="0" fontId="0" fillId="5" borderId="0" xfId="12" applyFont="1" applyFill="1" applyBorder="1" applyProtection="1"/>
    <xf numFmtId="0" fontId="9" fillId="0" borderId="0" xfId="4" applyAlignment="1">
      <alignment horizontal="left" vertical="center" indent="1"/>
    </xf>
    <xf numFmtId="0" fontId="0" fillId="5" borderId="2" xfId="12" applyFont="1" applyFill="1" applyBorder="1" applyProtection="1"/>
    <xf numFmtId="0" fontId="0" fillId="0" borderId="0" xfId="12" applyFont="1" applyProtection="1"/>
    <xf numFmtId="0" fontId="0" fillId="10" borderId="0" xfId="12" applyFont="1" applyFill="1" applyBorder="1" applyProtection="1"/>
    <xf numFmtId="0" fontId="19" fillId="0" borderId="0" xfId="12" applyFont="1" applyBorder="1" applyAlignment="1" applyProtection="1">
      <alignment wrapText="1"/>
    </xf>
    <xf numFmtId="0" fontId="0" fillId="5" borderId="1" xfId="12" applyFont="1" applyFill="1" applyBorder="1" applyAlignment="1" applyProtection="1">
      <alignment vertical="top"/>
    </xf>
    <xf numFmtId="0" fontId="0" fillId="0" borderId="0" xfId="12" applyFont="1" applyBorder="1" applyProtection="1"/>
    <xf numFmtId="0" fontId="0" fillId="5" borderId="1" xfId="12" applyFont="1" applyFill="1" applyBorder="1" applyProtection="1"/>
    <xf numFmtId="0" fontId="0" fillId="5" borderId="0" xfId="12" applyFont="1" applyFill="1" applyBorder="1" applyAlignment="1" applyProtection="1">
      <alignment vertical="top"/>
    </xf>
    <xf numFmtId="0" fontId="0" fillId="5" borderId="2" xfId="12" applyFont="1" applyFill="1" applyBorder="1" applyAlignment="1" applyProtection="1">
      <alignment vertical="top"/>
    </xf>
    <xf numFmtId="0" fontId="0" fillId="0" borderId="0" xfId="12" applyFont="1" applyBorder="1" applyAlignment="1" applyProtection="1">
      <alignment vertical="top"/>
    </xf>
    <xf numFmtId="0" fontId="0" fillId="0" borderId="0" xfId="12" applyFont="1" applyAlignment="1" applyProtection="1">
      <alignment vertical="top"/>
    </xf>
    <xf numFmtId="0" fontId="20" fillId="10" borderId="0" xfId="0" applyFont="1" applyFill="1" applyBorder="1" applyAlignment="1">
      <alignment vertical="center"/>
    </xf>
    <xf numFmtId="0" fontId="21" fillId="0" borderId="0" xfId="4" applyFont="1" applyFill="1" applyBorder="1" applyAlignment="1" applyProtection="1"/>
    <xf numFmtId="49" fontId="0" fillId="10" borderId="0" xfId="0" applyNumberFormat="1" applyFont="1" applyFill="1" applyBorder="1" applyAlignment="1" applyProtection="1">
      <alignment horizontal="left" vertical="top" wrapText="1"/>
    </xf>
    <xf numFmtId="49" fontId="0" fillId="10" borderId="4" xfId="0" applyNumberFormat="1" applyFont="1" applyFill="1" applyBorder="1" applyAlignment="1" applyProtection="1">
      <alignment horizontal="left" vertical="top" wrapText="1"/>
    </xf>
    <xf numFmtId="0" fontId="0" fillId="9" borderId="0" xfId="14" applyFont="1" applyFill="1" applyBorder="1" applyAlignment="1" applyProtection="1">
      <alignment horizontal="left" vertical="top" wrapText="1"/>
    </xf>
    <xf numFmtId="0" fontId="0" fillId="0" borderId="0" xfId="0" applyAlignment="1">
      <alignment horizontal="left" vertical="top" wrapText="1"/>
    </xf>
    <xf numFmtId="0" fontId="22" fillId="0" borderId="0" xfId="14" applyFont="1" applyFill="1" applyBorder="1" applyAlignment="1" applyProtection="1">
      <alignment horizontal="right"/>
    </xf>
    <xf numFmtId="0" fontId="22" fillId="9" borderId="0" xfId="14" applyFont="1" applyFill="1" applyBorder="1" applyAlignment="1" applyProtection="1">
      <alignment horizontal="right"/>
    </xf>
    <xf numFmtId="0" fontId="17" fillId="9" borderId="0" xfId="14" applyFont="1" applyFill="1" applyBorder="1" applyAlignment="1" applyProtection="1">
      <alignment horizontal="center"/>
    </xf>
    <xf numFmtId="0" fontId="0" fillId="12" borderId="0" xfId="14" applyFont="1" applyFill="1" applyBorder="1" applyAlignment="1" applyProtection="1">
      <alignment vertical="top" wrapText="1"/>
    </xf>
    <xf numFmtId="0" fontId="0" fillId="12" borderId="0" xfId="0" applyFill="1" applyAlignment="1">
      <alignment vertical="top" wrapText="1"/>
    </xf>
    <xf numFmtId="0" fontId="0" fillId="0" borderId="0" xfId="0" applyAlignment="1"/>
    <xf numFmtId="0" fontId="0" fillId="9" borderId="0" xfId="14" quotePrefix="1" applyFont="1" applyFill="1" applyBorder="1" applyAlignment="1" applyProtection="1">
      <alignment horizontal="left" vertical="top" wrapText="1"/>
    </xf>
    <xf numFmtId="0" fontId="22" fillId="9" borderId="0" xfId="14" applyFont="1" applyFill="1" applyBorder="1" applyAlignment="1" applyProtection="1">
      <alignment horizontal="left" vertical="top" wrapText="1"/>
    </xf>
    <xf numFmtId="0" fontId="0" fillId="8" borderId="0" xfId="0" applyFont="1" applyFill="1" applyAlignment="1" applyProtection="1">
      <alignment horizontal="left" wrapText="1"/>
    </xf>
    <xf numFmtId="49" fontId="0" fillId="6" borderId="10" xfId="0" applyNumberFormat="1" applyFont="1" applyFill="1" applyBorder="1" applyAlignment="1" applyProtection="1">
      <alignment horizontal="left" vertical="top" wrapText="1"/>
      <protection locked="0"/>
    </xf>
    <xf numFmtId="49" fontId="0" fillId="6" borderId="11" xfId="0" applyNumberFormat="1" applyFont="1" applyFill="1" applyBorder="1" applyAlignment="1" applyProtection="1">
      <alignment horizontal="left" vertical="top" wrapText="1"/>
      <protection locked="0"/>
    </xf>
    <xf numFmtId="49" fontId="0" fillId="6" borderId="12" xfId="0" applyNumberFormat="1" applyFont="1" applyFill="1" applyBorder="1" applyAlignment="1" applyProtection="1">
      <alignment horizontal="left" vertical="top" wrapText="1"/>
      <protection locked="0"/>
    </xf>
    <xf numFmtId="3" fontId="0" fillId="6" borderId="10" xfId="0" applyNumberFormat="1" applyFont="1" applyFill="1" applyBorder="1" applyAlignment="1" applyProtection="1">
      <alignment horizontal="left" vertical="top" wrapText="1"/>
      <protection locked="0"/>
    </xf>
    <xf numFmtId="3" fontId="0" fillId="6" borderId="11" xfId="0" applyNumberFormat="1" applyFont="1" applyFill="1" applyBorder="1" applyAlignment="1" applyProtection="1">
      <alignment horizontal="left" vertical="top" wrapText="1"/>
      <protection locked="0"/>
    </xf>
    <xf numFmtId="3" fontId="0" fillId="6" borderId="12" xfId="0" applyNumberFormat="1" applyFont="1" applyFill="1" applyBorder="1" applyAlignment="1" applyProtection="1">
      <alignment horizontal="left" vertical="top" wrapText="1"/>
      <protection locked="0"/>
    </xf>
    <xf numFmtId="0" fontId="0" fillId="8" borderId="0" xfId="0" applyFont="1" applyFill="1" applyBorder="1" applyAlignment="1" applyProtection="1">
      <alignment horizontal="left" vertical="top" wrapText="1"/>
    </xf>
    <xf numFmtId="0" fontId="19" fillId="6" borderId="0" xfId="0" applyFont="1" applyFill="1" applyAlignment="1" applyProtection="1">
      <alignment vertical="top" wrapText="1"/>
    </xf>
    <xf numFmtId="0" fontId="0" fillId="6" borderId="0" xfId="0" applyFont="1" applyFill="1" applyAlignment="1" applyProtection="1">
      <alignment vertical="top"/>
    </xf>
    <xf numFmtId="0" fontId="0" fillId="6" borderId="10" xfId="0" applyFont="1" applyFill="1" applyBorder="1" applyAlignment="1" applyProtection="1">
      <alignment horizontal="left" vertical="top" wrapText="1"/>
      <protection locked="0"/>
    </xf>
    <xf numFmtId="0" fontId="0" fillId="6" borderId="11" xfId="0" applyFont="1" applyFill="1" applyBorder="1" applyAlignment="1" applyProtection="1">
      <alignment horizontal="left" vertical="top" wrapText="1"/>
      <protection locked="0"/>
    </xf>
    <xf numFmtId="0" fontId="0" fillId="6" borderId="12" xfId="0" applyFont="1" applyFill="1" applyBorder="1" applyAlignment="1" applyProtection="1">
      <alignment horizontal="left" vertical="top" wrapText="1"/>
      <protection locked="0"/>
    </xf>
    <xf numFmtId="0" fontId="0" fillId="5" borderId="1" xfId="0" applyFont="1" applyFill="1" applyBorder="1" applyAlignment="1" applyProtection="1">
      <alignment horizontal="left" vertical="top" wrapText="1"/>
    </xf>
    <xf numFmtId="0" fontId="0" fillId="5" borderId="0" xfId="0" applyFont="1" applyFill="1" applyBorder="1" applyAlignment="1" applyProtection="1">
      <alignment horizontal="left" vertical="top" wrapText="1"/>
    </xf>
    <xf numFmtId="0" fontId="0" fillId="5" borderId="2" xfId="0" applyFont="1" applyFill="1" applyBorder="1" applyAlignment="1" applyProtection="1">
      <alignment horizontal="left" vertical="top" wrapText="1"/>
    </xf>
    <xf numFmtId="166" fontId="0" fillId="6" borderId="10" xfId="0" applyNumberFormat="1" applyFont="1" applyFill="1" applyBorder="1" applyAlignment="1" applyProtection="1">
      <alignment horizontal="center" vertical="top" wrapText="1"/>
      <protection locked="0"/>
    </xf>
    <xf numFmtId="166" fontId="0" fillId="6" borderId="11" xfId="0" applyNumberFormat="1" applyFont="1" applyFill="1" applyBorder="1" applyAlignment="1" applyProtection="1">
      <alignment horizontal="center" vertical="top" wrapText="1"/>
      <protection locked="0"/>
    </xf>
    <xf numFmtId="166" fontId="0" fillId="6" borderId="12" xfId="0" applyNumberFormat="1" applyFont="1" applyFill="1" applyBorder="1" applyAlignment="1" applyProtection="1">
      <alignment horizontal="center" vertical="top" wrapText="1"/>
      <protection locked="0"/>
    </xf>
    <xf numFmtId="166" fontId="0" fillId="6" borderId="9" xfId="0" applyNumberFormat="1" applyFont="1" applyFill="1" applyBorder="1" applyAlignment="1" applyProtection="1">
      <alignment horizontal="center" vertical="top" wrapText="1"/>
      <protection locked="0"/>
    </xf>
    <xf numFmtId="0" fontId="0" fillId="6" borderId="10" xfId="4" applyFont="1" applyFill="1" applyBorder="1" applyAlignment="1" applyProtection="1">
      <alignment horizontal="left" vertical="top"/>
      <protection locked="0"/>
    </xf>
    <xf numFmtId="0" fontId="0" fillId="6" borderId="11" xfId="4" applyFont="1" applyFill="1" applyBorder="1" applyAlignment="1" applyProtection="1">
      <alignment horizontal="left" vertical="top"/>
      <protection locked="0"/>
    </xf>
    <xf numFmtId="0" fontId="0" fillId="6" borderId="12" xfId="4" applyFont="1" applyFill="1" applyBorder="1" applyAlignment="1" applyProtection="1">
      <alignment horizontal="left" vertical="top"/>
      <protection locked="0"/>
    </xf>
    <xf numFmtId="0" fontId="0" fillId="6" borderId="10" xfId="4" applyFont="1" applyFill="1" applyBorder="1" applyAlignment="1" applyProtection="1">
      <alignment horizontal="left" vertical="top" wrapText="1"/>
      <protection locked="0"/>
    </xf>
    <xf numFmtId="0" fontId="0" fillId="6" borderId="11" xfId="4" applyFont="1" applyFill="1" applyBorder="1" applyAlignment="1" applyProtection="1">
      <alignment horizontal="left" vertical="top" wrapText="1"/>
      <protection locked="0"/>
    </xf>
    <xf numFmtId="0" fontId="0" fillId="6" borderId="12" xfId="4" applyFont="1" applyFill="1" applyBorder="1" applyAlignment="1" applyProtection="1">
      <alignment horizontal="left" vertical="top" wrapText="1"/>
      <protection locked="0"/>
    </xf>
    <xf numFmtId="0" fontId="0" fillId="6" borderId="9" xfId="0" applyFont="1" applyFill="1" applyBorder="1" applyAlignment="1" applyProtection="1">
      <alignment horizontal="center" vertical="top" wrapText="1"/>
      <protection locked="0"/>
    </xf>
    <xf numFmtId="49" fontId="0" fillId="6" borderId="10" xfId="4" applyNumberFormat="1" applyFont="1" applyFill="1" applyBorder="1" applyAlignment="1" applyProtection="1">
      <alignment horizontal="left" vertical="top"/>
      <protection locked="0"/>
    </xf>
    <xf numFmtId="49" fontId="0" fillId="6" borderId="11" xfId="4" applyNumberFormat="1" applyFont="1" applyFill="1" applyBorder="1" applyAlignment="1" applyProtection="1">
      <alignment horizontal="left" vertical="top"/>
      <protection locked="0"/>
    </xf>
    <xf numFmtId="49" fontId="0" fillId="6" borderId="12" xfId="4" applyNumberFormat="1" applyFont="1" applyFill="1" applyBorder="1" applyAlignment="1" applyProtection="1">
      <alignment horizontal="left" vertical="top"/>
      <protection locked="0"/>
    </xf>
    <xf numFmtId="2" fontId="0" fillId="6" borderId="10" xfId="0" applyNumberFormat="1" applyFont="1" applyFill="1" applyBorder="1" applyAlignment="1" applyProtection="1">
      <alignment horizontal="center" vertical="top" wrapText="1"/>
      <protection locked="0"/>
    </xf>
    <xf numFmtId="2" fontId="0" fillId="6" borderId="11" xfId="0" applyNumberFormat="1" applyFont="1" applyFill="1" applyBorder="1" applyAlignment="1" applyProtection="1">
      <alignment horizontal="center" vertical="top" wrapText="1"/>
      <protection locked="0"/>
    </xf>
    <xf numFmtId="2" fontId="0" fillId="6" borderId="12" xfId="0" applyNumberFormat="1" applyFont="1" applyFill="1" applyBorder="1" applyAlignment="1" applyProtection="1">
      <alignment horizontal="center" vertical="top" wrapText="1"/>
      <protection locked="0"/>
    </xf>
    <xf numFmtId="167" fontId="0" fillId="6" borderId="9" xfId="0" applyNumberFormat="1" applyFont="1" applyFill="1" applyBorder="1" applyAlignment="1" applyProtection="1">
      <alignment horizontal="center" vertical="top" wrapText="1"/>
      <protection locked="0"/>
    </xf>
    <xf numFmtId="0" fontId="0" fillId="11" borderId="0" xfId="0" applyFont="1" applyFill="1" applyBorder="1" applyAlignment="1" applyProtection="1">
      <alignment horizontal="left" vertical="top" wrapText="1"/>
    </xf>
    <xf numFmtId="0" fontId="0" fillId="5" borderId="1" xfId="0" applyFont="1" applyFill="1" applyBorder="1" applyAlignment="1" applyProtection="1">
      <alignment horizontal="left" wrapText="1"/>
    </xf>
    <xf numFmtId="0" fontId="0" fillId="5" borderId="0" xfId="0" applyFont="1" applyFill="1" applyBorder="1" applyAlignment="1" applyProtection="1">
      <alignment horizontal="left" wrapText="1"/>
    </xf>
    <xf numFmtId="0" fontId="0" fillId="5" borderId="2" xfId="0" applyFont="1" applyFill="1" applyBorder="1" applyAlignment="1" applyProtection="1">
      <alignment horizontal="left" wrapText="1"/>
    </xf>
    <xf numFmtId="0" fontId="0" fillId="11" borderId="0" xfId="0" applyFont="1" applyFill="1" applyAlignment="1" applyProtection="1">
      <alignment horizontal="left" vertical="top" wrapText="1"/>
    </xf>
    <xf numFmtId="0" fontId="19" fillId="0" borderId="0" xfId="0" applyFont="1" applyAlignment="1" applyProtection="1">
      <alignment horizontal="left" vertical="top" wrapText="1"/>
    </xf>
    <xf numFmtId="0" fontId="0" fillId="5" borderId="6" xfId="0" applyFont="1" applyFill="1" applyBorder="1" applyAlignment="1" applyProtection="1">
      <alignment horizontal="right"/>
    </xf>
    <xf numFmtId="0" fontId="0" fillId="0" borderId="4" xfId="0" applyBorder="1" applyAlignment="1">
      <alignment horizontal="right"/>
    </xf>
    <xf numFmtId="0" fontId="21" fillId="8" borderId="10" xfId="4" applyFont="1" applyFill="1" applyBorder="1" applyAlignment="1" applyProtection="1">
      <alignment horizontal="center"/>
      <protection locked="0"/>
    </xf>
    <xf numFmtId="0" fontId="21" fillId="8" borderId="11" xfId="4" applyFont="1" applyFill="1" applyBorder="1" applyAlignment="1" applyProtection="1">
      <alignment horizontal="center"/>
      <protection locked="0"/>
    </xf>
    <xf numFmtId="0" fontId="21" fillId="8" borderId="12" xfId="4" applyFont="1" applyFill="1" applyBorder="1" applyAlignment="1" applyProtection="1">
      <alignment horizontal="center"/>
      <protection locked="0"/>
    </xf>
    <xf numFmtId="0" fontId="17" fillId="10" borderId="1" xfId="0" applyFont="1" applyFill="1" applyBorder="1" applyAlignment="1" applyProtection="1">
      <alignment horizontal="left"/>
    </xf>
    <xf numFmtId="0" fontId="17" fillId="10" borderId="0" xfId="0" applyFont="1" applyFill="1" applyBorder="1" applyAlignment="1" applyProtection="1">
      <alignment horizontal="left"/>
    </xf>
    <xf numFmtId="0" fontId="17" fillId="10" borderId="2" xfId="0" applyFont="1" applyFill="1" applyBorder="1" applyAlignment="1" applyProtection="1">
      <alignment horizontal="left"/>
    </xf>
    <xf numFmtId="0" fontId="0" fillId="7" borderId="11" xfId="0" applyFont="1" applyFill="1" applyBorder="1" applyAlignment="1" applyProtection="1">
      <alignment horizontal="right"/>
    </xf>
    <xf numFmtId="0" fontId="0" fillId="5" borderId="1" xfId="0" applyFont="1" applyFill="1" applyBorder="1" applyAlignment="1" applyProtection="1">
      <alignment horizontal="left" vertical="top"/>
    </xf>
    <xf numFmtId="0" fontId="0" fillId="5" borderId="0" xfId="0" applyFont="1" applyFill="1" applyBorder="1" applyAlignment="1" applyProtection="1">
      <alignment horizontal="left" vertical="top"/>
    </xf>
    <xf numFmtId="0" fontId="0" fillId="5" borderId="2" xfId="0" applyFont="1" applyFill="1" applyBorder="1" applyAlignment="1" applyProtection="1">
      <alignment horizontal="left" vertical="top"/>
    </xf>
    <xf numFmtId="0" fontId="0" fillId="6" borderId="10" xfId="0" applyFont="1" applyFill="1" applyBorder="1" applyAlignment="1" applyProtection="1">
      <alignment horizontal="center" vertical="top" wrapText="1"/>
      <protection locked="0"/>
    </xf>
    <xf numFmtId="0" fontId="0" fillId="6" borderId="11" xfId="0" applyFont="1" applyFill="1" applyBorder="1" applyAlignment="1" applyProtection="1">
      <alignment horizontal="center" vertical="top" wrapText="1"/>
      <protection locked="0"/>
    </xf>
    <xf numFmtId="0" fontId="0" fillId="6" borderId="12" xfId="0" applyFont="1" applyFill="1" applyBorder="1" applyAlignment="1" applyProtection="1">
      <alignment horizontal="center" vertical="top" wrapText="1"/>
      <protection locked="0"/>
    </xf>
    <xf numFmtId="0" fontId="4" fillId="0" borderId="8" xfId="10" applyBorder="1" applyAlignment="1">
      <alignment horizontal="center"/>
    </xf>
    <xf numFmtId="0" fontId="4" fillId="0" borderId="3" xfId="10" applyBorder="1" applyAlignment="1">
      <alignment horizontal="center"/>
    </xf>
    <xf numFmtId="0" fontId="4" fillId="0" borderId="5" xfId="10" applyBorder="1" applyAlignment="1">
      <alignment horizontal="center"/>
    </xf>
    <xf numFmtId="0" fontId="0" fillId="0" borderId="1" xfId="0" applyFont="1" applyBorder="1" applyAlignment="1">
      <alignment horizontal="center"/>
    </xf>
    <xf numFmtId="0" fontId="0" fillId="0" borderId="0" xfId="0" applyFont="1" applyBorder="1" applyAlignment="1">
      <alignment horizontal="center"/>
    </xf>
    <xf numFmtId="0" fontId="0" fillId="0" borderId="2" xfId="0" applyFont="1" applyBorder="1" applyAlignment="1">
      <alignment horizontal="center"/>
    </xf>
    <xf numFmtId="167" fontId="0" fillId="6" borderId="10" xfId="0" applyNumberFormat="1" applyFont="1" applyFill="1" applyBorder="1" applyAlignment="1" applyProtection="1">
      <alignment horizontal="center" vertical="top" wrapText="1"/>
      <protection locked="0"/>
    </xf>
    <xf numFmtId="167" fontId="0" fillId="6" borderId="11" xfId="0" applyNumberFormat="1" applyFont="1" applyFill="1" applyBorder="1" applyAlignment="1" applyProtection="1">
      <alignment horizontal="center" vertical="top" wrapText="1"/>
      <protection locked="0"/>
    </xf>
    <xf numFmtId="167" fontId="0" fillId="6" borderId="12" xfId="0" applyNumberFormat="1" applyFont="1" applyFill="1" applyBorder="1" applyAlignment="1" applyProtection="1">
      <alignment horizontal="center" vertical="top" wrapText="1"/>
      <protection locked="0"/>
    </xf>
    <xf numFmtId="0" fontId="0" fillId="11" borderId="0" xfId="0" applyFont="1" applyFill="1" applyAlignment="1" applyProtection="1">
      <alignment horizontal="left" wrapText="1"/>
    </xf>
    <xf numFmtId="0" fontId="0" fillId="12" borderId="0" xfId="0" applyFont="1" applyFill="1" applyAlignment="1" applyProtection="1">
      <alignment horizontal="left" wrapText="1"/>
    </xf>
    <xf numFmtId="0" fontId="0" fillId="0" borderId="10" xfId="0" applyFont="1" applyBorder="1" applyAlignment="1" applyProtection="1">
      <alignment horizontal="left" vertical="top" wrapText="1"/>
      <protection locked="0"/>
    </xf>
    <xf numFmtId="0" fontId="0" fillId="0" borderId="11" xfId="0" applyFont="1" applyBorder="1" applyAlignment="1" applyProtection="1">
      <alignment horizontal="left" vertical="top" wrapText="1"/>
      <protection locked="0"/>
    </xf>
    <xf numFmtId="0" fontId="0" fillId="0" borderId="12" xfId="0" applyFont="1" applyBorder="1" applyAlignment="1" applyProtection="1">
      <alignment horizontal="left" vertical="top" wrapText="1"/>
      <protection locked="0"/>
    </xf>
    <xf numFmtId="0" fontId="0" fillId="6" borderId="9" xfId="4" applyFont="1" applyFill="1" applyBorder="1" applyAlignment="1" applyProtection="1">
      <alignment horizontal="left" vertical="top" wrapText="1"/>
      <protection locked="0"/>
    </xf>
    <xf numFmtId="0" fontId="21" fillId="6" borderId="9" xfId="4" applyFont="1" applyFill="1" applyBorder="1" applyAlignment="1" applyProtection="1">
      <alignment horizontal="left" vertical="top" wrapText="1"/>
      <protection locked="0"/>
    </xf>
    <xf numFmtId="0" fontId="0" fillId="12" borderId="0" xfId="0" applyFont="1" applyFill="1" applyAlignment="1" applyProtection="1">
      <alignment horizontal="left" vertical="top" wrapText="1"/>
    </xf>
    <xf numFmtId="0" fontId="0" fillId="0" borderId="9" xfId="0" applyFont="1" applyBorder="1" applyAlignment="1" applyProtection="1">
      <alignment horizontal="left" vertical="top" wrapText="1"/>
      <protection locked="0"/>
    </xf>
    <xf numFmtId="0" fontId="21" fillId="6" borderId="11" xfId="4" applyFont="1" applyFill="1" applyBorder="1" applyAlignment="1" applyProtection="1">
      <alignment horizontal="left" vertical="top" wrapText="1"/>
      <protection locked="0"/>
    </xf>
    <xf numFmtId="0" fontId="21" fillId="6" borderId="12" xfId="4" applyFont="1" applyFill="1" applyBorder="1" applyAlignment="1" applyProtection="1">
      <alignment horizontal="left" vertical="top" wrapText="1"/>
      <protection locked="0"/>
    </xf>
    <xf numFmtId="0" fontId="0" fillId="6" borderId="9" xfId="0" applyFont="1" applyFill="1" applyBorder="1" applyAlignment="1" applyProtection="1">
      <alignment horizontal="left" vertical="top" wrapText="1"/>
      <protection locked="0"/>
    </xf>
    <xf numFmtId="0" fontId="0" fillId="6" borderId="10" xfId="0" applyFont="1" applyFill="1" applyBorder="1" applyAlignment="1" applyProtection="1">
      <alignment horizontal="left" wrapText="1"/>
      <protection locked="0"/>
    </xf>
    <xf numFmtId="0" fontId="0" fillId="6" borderId="11" xfId="0" applyFont="1" applyFill="1" applyBorder="1" applyAlignment="1" applyProtection="1">
      <alignment horizontal="left" wrapText="1"/>
      <protection locked="0"/>
    </xf>
    <xf numFmtId="0" fontId="0" fillId="6" borderId="12" xfId="0" applyFont="1" applyFill="1" applyBorder="1" applyAlignment="1" applyProtection="1">
      <alignment horizontal="left" wrapText="1"/>
      <protection locked="0"/>
    </xf>
    <xf numFmtId="14" fontId="0" fillId="6" borderId="9" xfId="0" applyNumberFormat="1" applyFont="1" applyFill="1" applyBorder="1" applyAlignment="1" applyProtection="1">
      <alignment horizontal="left" vertical="top" wrapText="1"/>
      <protection locked="0"/>
    </xf>
    <xf numFmtId="0" fontId="15" fillId="11" borderId="0" xfId="0" applyFont="1" applyFill="1" applyAlignment="1" applyProtection="1">
      <alignment horizontal="left" vertical="top" wrapText="1"/>
    </xf>
    <xf numFmtId="0" fontId="0" fillId="8" borderId="0" xfId="0" applyFont="1" applyFill="1" applyAlignment="1" applyProtection="1">
      <alignment horizontal="left" vertical="top" wrapText="1"/>
    </xf>
    <xf numFmtId="0" fontId="0" fillId="0" borderId="0" xfId="0" applyFont="1" applyFill="1" applyAlignment="1" applyProtection="1">
      <alignment horizontal="left" vertical="top" wrapText="1"/>
    </xf>
    <xf numFmtId="0" fontId="22" fillId="6" borderId="0" xfId="0" applyFont="1" applyFill="1" applyAlignment="1" applyProtection="1">
      <alignment horizontal="left" vertical="top" wrapText="1"/>
    </xf>
    <xf numFmtId="0" fontId="17" fillId="10" borderId="3" xfId="0" applyFont="1" applyFill="1" applyBorder="1" applyAlignment="1" applyProtection="1">
      <alignment horizontal="left" wrapText="1"/>
    </xf>
    <xf numFmtId="0" fontId="0" fillId="10" borderId="0" xfId="0" applyFont="1" applyFill="1" applyBorder="1" applyAlignment="1" applyProtection="1">
      <alignment horizontal="left" vertical="top" wrapText="1"/>
    </xf>
    <xf numFmtId="0" fontId="15" fillId="6" borderId="0" xfId="0" applyFont="1" applyFill="1" applyAlignment="1" applyProtection="1">
      <alignment horizontal="left" vertical="top" wrapText="1"/>
    </xf>
    <xf numFmtId="0" fontId="0" fillId="9" borderId="0" xfId="0" applyFont="1" applyFill="1" applyBorder="1" applyAlignment="1" applyProtection="1">
      <alignment horizontal="left" vertical="top" wrapText="1"/>
    </xf>
    <xf numFmtId="0" fontId="19" fillId="6" borderId="0" xfId="0" applyFont="1" applyFill="1" applyAlignment="1" applyProtection="1">
      <alignment horizontal="left" vertical="top" wrapText="1"/>
    </xf>
    <xf numFmtId="0" fontId="19" fillId="0" borderId="0" xfId="0" applyFont="1" applyAlignment="1">
      <alignment horizontal="left" vertical="top" wrapText="1"/>
    </xf>
    <xf numFmtId="0" fontId="0" fillId="0" borderId="0" xfId="0" applyFont="1" applyAlignment="1" applyProtection="1">
      <alignment horizontal="left" vertical="top" wrapText="1"/>
    </xf>
    <xf numFmtId="49" fontId="0" fillId="10" borderId="0" xfId="0" applyNumberFormat="1" applyFont="1" applyFill="1" applyBorder="1" applyAlignment="1" applyProtection="1">
      <alignment horizontal="left" vertical="top" wrapText="1"/>
    </xf>
    <xf numFmtId="49" fontId="0" fillId="10" borderId="4" xfId="0" applyNumberFormat="1" applyFont="1" applyFill="1" applyBorder="1" applyAlignment="1" applyProtection="1">
      <alignment horizontal="left" vertical="top" wrapText="1"/>
    </xf>
    <xf numFmtId="0" fontId="0" fillId="14" borderId="0" xfId="0" applyFont="1" applyFill="1" applyAlignment="1" applyProtection="1">
      <alignment horizontal="left" vertical="top" wrapText="1"/>
    </xf>
    <xf numFmtId="0" fontId="17" fillId="10" borderId="3" xfId="0" applyFont="1" applyFill="1" applyBorder="1" applyAlignment="1" applyProtection="1">
      <alignment horizontal="left"/>
    </xf>
    <xf numFmtId="0" fontId="25" fillId="12" borderId="10" xfId="0" applyFont="1" applyFill="1" applyBorder="1" applyAlignment="1" applyProtection="1">
      <alignment horizontal="left" vertical="top" wrapText="1"/>
      <protection locked="0"/>
    </xf>
    <xf numFmtId="0" fontId="25" fillId="12" borderId="11" xfId="0" applyFont="1" applyFill="1" applyBorder="1" applyAlignment="1" applyProtection="1">
      <alignment horizontal="left" vertical="top" wrapText="1"/>
      <protection locked="0"/>
    </xf>
    <xf numFmtId="0" fontId="25" fillId="12" borderId="12" xfId="0" applyFont="1" applyFill="1" applyBorder="1" applyAlignment="1" applyProtection="1">
      <alignment horizontal="left" vertical="top" wrapText="1"/>
      <protection locked="0"/>
    </xf>
    <xf numFmtId="0" fontId="0" fillId="10" borderId="0" xfId="0" applyFont="1" applyFill="1" applyBorder="1" applyAlignment="1" applyProtection="1">
      <alignment horizontal="left" wrapText="1"/>
    </xf>
    <xf numFmtId="0" fontId="20" fillId="10" borderId="0" xfId="0" applyFont="1" applyFill="1" applyBorder="1" applyAlignment="1">
      <alignment horizontal="left" vertical="top" wrapText="1"/>
    </xf>
    <xf numFmtId="0" fontId="20" fillId="10" borderId="2" xfId="0" applyFont="1" applyFill="1" applyBorder="1" applyAlignment="1">
      <alignment horizontal="left" vertical="top" wrapText="1"/>
    </xf>
    <xf numFmtId="0" fontId="22" fillId="10" borderId="0" xfId="0" applyFont="1" applyFill="1" applyBorder="1" applyAlignment="1">
      <alignment horizontal="left" vertical="top" wrapText="1"/>
    </xf>
    <xf numFmtId="0" fontId="15" fillId="8" borderId="0" xfId="0" applyFont="1" applyFill="1" applyBorder="1" applyAlignment="1">
      <alignment horizontal="left" vertical="top" wrapText="1"/>
    </xf>
    <xf numFmtId="0" fontId="20" fillId="10" borderId="0" xfId="0" applyFont="1" applyFill="1" applyBorder="1" applyAlignment="1">
      <alignment horizontal="left" wrapText="1"/>
    </xf>
    <xf numFmtId="0" fontId="19" fillId="6" borderId="0" xfId="0" applyFont="1" applyFill="1" applyBorder="1" applyAlignment="1">
      <alignment horizontal="left" wrapText="1"/>
    </xf>
    <xf numFmtId="0" fontId="19" fillId="6" borderId="0" xfId="0" applyFont="1" applyFill="1" applyAlignment="1">
      <alignment horizontal="left" wrapText="1"/>
    </xf>
    <xf numFmtId="0" fontId="15" fillId="10" borderId="0" xfId="0" applyFont="1" applyFill="1" applyBorder="1" applyAlignment="1">
      <alignment horizontal="left" wrapText="1"/>
    </xf>
    <xf numFmtId="0" fontId="15" fillId="10" borderId="2" xfId="0" applyFont="1" applyFill="1" applyBorder="1" applyAlignment="1">
      <alignment horizontal="left" wrapText="1"/>
    </xf>
    <xf numFmtId="0" fontId="15" fillId="10" borderId="0" xfId="0" applyFont="1" applyFill="1" applyBorder="1" applyAlignment="1">
      <alignment horizontal="left" vertical="top" wrapText="1"/>
    </xf>
    <xf numFmtId="0" fontId="15" fillId="10" borderId="2" xfId="0" applyFont="1" applyFill="1" applyBorder="1" applyAlignment="1">
      <alignment horizontal="left" vertical="top" wrapText="1"/>
    </xf>
    <xf numFmtId="0" fontId="22" fillId="6" borderId="0" xfId="0" applyFont="1" applyFill="1" applyBorder="1" applyAlignment="1">
      <alignment horizontal="left" vertical="top" wrapText="1"/>
    </xf>
    <xf numFmtId="0" fontId="22" fillId="6" borderId="0" xfId="0" applyFont="1" applyFill="1" applyAlignment="1">
      <alignment horizontal="left" vertical="top" wrapText="1"/>
    </xf>
    <xf numFmtId="0" fontId="17" fillId="5" borderId="3" xfId="0" applyFont="1" applyFill="1" applyBorder="1" applyAlignment="1" applyProtection="1">
      <alignment horizontal="left" wrapText="1"/>
    </xf>
    <xf numFmtId="0" fontId="17" fillId="5" borderId="5" xfId="0" applyFont="1" applyFill="1" applyBorder="1" applyAlignment="1" applyProtection="1">
      <alignment horizontal="left" wrapText="1"/>
    </xf>
    <xf numFmtId="0" fontId="0" fillId="11" borderId="0" xfId="0" applyFont="1" applyFill="1" applyAlignment="1" applyProtection="1">
      <alignment vertical="top" wrapText="1"/>
    </xf>
    <xf numFmtId="0" fontId="0" fillId="0" borderId="10" xfId="0" applyFont="1" applyFill="1" applyBorder="1" applyAlignment="1" applyProtection="1">
      <alignment horizontal="center"/>
      <protection locked="0"/>
    </xf>
    <xf numFmtId="0" fontId="0" fillId="0" borderId="11" xfId="0" applyFont="1" applyFill="1" applyBorder="1" applyAlignment="1" applyProtection="1">
      <alignment horizontal="center"/>
      <protection locked="0"/>
    </xf>
    <xf numFmtId="0" fontId="0" fillId="0" borderId="12" xfId="0" applyFont="1" applyFill="1" applyBorder="1" applyAlignment="1" applyProtection="1">
      <alignment horizontal="center"/>
      <protection locked="0"/>
    </xf>
    <xf numFmtId="0" fontId="0" fillId="6" borderId="9" xfId="0" applyFont="1" applyFill="1" applyBorder="1" applyProtection="1">
      <protection locked="0"/>
    </xf>
    <xf numFmtId="0" fontId="21" fillId="8" borderId="10" xfId="4" applyFont="1" applyFill="1" applyBorder="1" applyAlignment="1" applyProtection="1">
      <alignment horizontal="center" vertical="center"/>
      <protection locked="0"/>
    </xf>
    <xf numFmtId="0" fontId="21" fillId="8" borderId="11" xfId="4" applyFont="1" applyFill="1" applyBorder="1" applyAlignment="1" applyProtection="1">
      <alignment horizontal="center" vertical="center"/>
      <protection locked="0"/>
    </xf>
    <xf numFmtId="0" fontId="21" fillId="8" borderId="12" xfId="4" applyFont="1" applyFill="1" applyBorder="1" applyAlignment="1" applyProtection="1">
      <alignment horizontal="center" vertical="center"/>
      <protection locked="0"/>
    </xf>
    <xf numFmtId="0" fontId="0" fillId="9" borderId="8" xfId="0" applyFont="1" applyFill="1" applyBorder="1" applyAlignment="1" applyProtection="1">
      <alignment horizontal="center" wrapText="1"/>
    </xf>
    <xf numFmtId="0" fontId="0" fillId="9" borderId="5" xfId="0" applyFont="1" applyFill="1" applyBorder="1" applyAlignment="1" applyProtection="1">
      <alignment horizontal="center" wrapText="1"/>
    </xf>
    <xf numFmtId="0" fontId="0" fillId="9" borderId="1" xfId="0" applyFont="1" applyFill="1" applyBorder="1" applyAlignment="1" applyProtection="1">
      <alignment horizontal="center" wrapText="1"/>
    </xf>
    <xf numFmtId="0" fontId="0" fillId="9" borderId="2" xfId="0" applyFont="1" applyFill="1" applyBorder="1" applyAlignment="1" applyProtection="1">
      <alignment horizontal="center" wrapText="1"/>
    </xf>
    <xf numFmtId="0" fontId="0" fillId="9" borderId="10" xfId="0" applyFont="1" applyFill="1" applyBorder="1" applyAlignment="1" applyProtection="1">
      <alignment horizontal="left"/>
    </xf>
    <xf numFmtId="0" fontId="0" fillId="9" borderId="12" xfId="0" applyFont="1" applyFill="1" applyBorder="1" applyAlignment="1" applyProtection="1">
      <alignment horizontal="left"/>
    </xf>
    <xf numFmtId="0" fontId="0" fillId="6" borderId="10" xfId="0" applyFont="1" applyFill="1" applyBorder="1" applyAlignment="1" applyProtection="1">
      <alignment horizontal="left"/>
      <protection locked="0"/>
    </xf>
    <xf numFmtId="0" fontId="0" fillId="6" borderId="12" xfId="0" applyFont="1" applyFill="1" applyBorder="1" applyAlignment="1" applyProtection="1">
      <alignment horizontal="left"/>
      <protection locked="0"/>
    </xf>
    <xf numFmtId="0" fontId="0" fillId="12" borderId="0" xfId="0" applyFont="1" applyFill="1" applyBorder="1" applyAlignment="1" applyProtection="1">
      <alignment horizontal="center" vertical="top"/>
    </xf>
    <xf numFmtId="0" fontId="0" fillId="12" borderId="0" xfId="0" applyFont="1" applyFill="1" applyBorder="1" applyAlignment="1" applyProtection="1">
      <alignment horizontal="center" wrapText="1"/>
    </xf>
    <xf numFmtId="49" fontId="12" fillId="12" borderId="0" xfId="1" applyNumberFormat="1" applyFont="1" applyFill="1" applyBorder="1" applyAlignment="1" applyProtection="1">
      <alignment horizontal="left" vertical="top"/>
    </xf>
    <xf numFmtId="0" fontId="0" fillId="11" borderId="0" xfId="0" applyFont="1" applyFill="1" applyAlignment="1" applyProtection="1">
      <alignment horizontal="left" vertical="center" wrapText="1"/>
    </xf>
    <xf numFmtId="0" fontId="0" fillId="8" borderId="0" xfId="0" applyFont="1" applyFill="1" applyAlignment="1" applyProtection="1">
      <alignment wrapText="1"/>
    </xf>
    <xf numFmtId="0" fontId="0" fillId="8" borderId="0" xfId="0" applyFill="1" applyAlignment="1">
      <alignment wrapText="1"/>
    </xf>
    <xf numFmtId="0" fontId="12" fillId="9" borderId="10" xfId="2" applyNumberFormat="1" applyFont="1" applyFill="1" applyBorder="1" applyAlignment="1" applyProtection="1">
      <alignment horizontal="left" vertical="top"/>
    </xf>
    <xf numFmtId="0" fontId="12" fillId="9" borderId="11" xfId="2" applyNumberFormat="1" applyFont="1" applyFill="1" applyBorder="1" applyAlignment="1" applyProtection="1">
      <alignment horizontal="left" vertical="top"/>
    </xf>
    <xf numFmtId="0" fontId="12" fillId="9" borderId="12" xfId="2" applyNumberFormat="1" applyFont="1" applyFill="1" applyBorder="1" applyAlignment="1" applyProtection="1">
      <alignment horizontal="left" vertical="top"/>
    </xf>
    <xf numFmtId="0" fontId="17" fillId="13" borderId="10" xfId="2" applyNumberFormat="1" applyFont="1" applyFill="1" applyBorder="1" applyAlignment="1" applyProtection="1">
      <alignment horizontal="left" wrapText="1"/>
    </xf>
    <xf numFmtId="0" fontId="17" fillId="13" borderId="11" xfId="2" applyNumberFormat="1" applyFont="1" applyFill="1" applyBorder="1" applyAlignment="1" applyProtection="1">
      <alignment horizontal="left" wrapText="1"/>
    </xf>
    <xf numFmtId="0" fontId="21" fillId="14" borderId="10" xfId="4" applyFont="1" applyFill="1" applyBorder="1" applyAlignment="1" applyProtection="1">
      <alignment horizontal="center"/>
      <protection locked="0"/>
    </xf>
    <xf numFmtId="0" fontId="21" fillId="14" borderId="11" xfId="4" applyFont="1" applyFill="1" applyBorder="1" applyAlignment="1" applyProtection="1">
      <alignment horizontal="center"/>
      <protection locked="0"/>
    </xf>
    <xf numFmtId="0" fontId="21" fillId="14" borderId="12" xfId="4" applyFont="1" applyFill="1" applyBorder="1" applyAlignment="1" applyProtection="1">
      <alignment horizontal="center"/>
      <protection locked="0"/>
    </xf>
    <xf numFmtId="0" fontId="5" fillId="0" borderId="0" xfId="0" applyFont="1" applyAlignment="1">
      <alignment horizontal="center"/>
    </xf>
    <xf numFmtId="0" fontId="17" fillId="9" borderId="8" xfId="0" applyFont="1" applyFill="1" applyBorder="1" applyAlignment="1" applyProtection="1">
      <alignment horizontal="center" vertical="center" wrapText="1"/>
    </xf>
    <xf numFmtId="0" fontId="17" fillId="9" borderId="5" xfId="0" applyFont="1" applyFill="1" applyBorder="1" applyAlignment="1" applyProtection="1">
      <alignment horizontal="center" vertical="center" wrapText="1"/>
    </xf>
    <xf numFmtId="0" fontId="17" fillId="9" borderId="1" xfId="0" applyFont="1" applyFill="1" applyBorder="1" applyAlignment="1" applyProtection="1">
      <alignment horizontal="center" vertical="center" wrapText="1"/>
    </xf>
    <xf numFmtId="0" fontId="17" fillId="9" borderId="2" xfId="0" applyFont="1" applyFill="1" applyBorder="1" applyAlignment="1" applyProtection="1">
      <alignment horizontal="center" vertical="center" wrapText="1"/>
    </xf>
    <xf numFmtId="0" fontId="17" fillId="9" borderId="8" xfId="0" applyFont="1" applyFill="1" applyBorder="1" applyAlignment="1" applyProtection="1">
      <alignment horizontal="center" vertical="center"/>
    </xf>
    <xf numFmtId="0" fontId="17" fillId="9" borderId="5" xfId="0" applyFont="1" applyFill="1" applyBorder="1" applyAlignment="1" applyProtection="1">
      <alignment horizontal="center" vertical="center"/>
    </xf>
    <xf numFmtId="0" fontId="17" fillId="9" borderId="1" xfId="0" applyFont="1" applyFill="1" applyBorder="1" applyAlignment="1" applyProtection="1">
      <alignment horizontal="center" vertical="center"/>
    </xf>
    <xf numFmtId="0" fontId="17" fillId="9" borderId="2" xfId="0" applyFont="1" applyFill="1" applyBorder="1" applyAlignment="1" applyProtection="1">
      <alignment horizontal="center" vertical="center"/>
    </xf>
    <xf numFmtId="0" fontId="17" fillId="9" borderId="6" xfId="0" applyFont="1" applyFill="1" applyBorder="1" applyAlignment="1" applyProtection="1">
      <alignment horizontal="center" vertical="center"/>
    </xf>
    <xf numFmtId="0" fontId="17" fillId="9" borderId="7" xfId="0" applyFont="1" applyFill="1" applyBorder="1" applyAlignment="1" applyProtection="1">
      <alignment horizontal="center" vertical="center"/>
    </xf>
    <xf numFmtId="0" fontId="0" fillId="6" borderId="13" xfId="0" applyFont="1" applyFill="1" applyBorder="1" applyAlignment="1" applyProtection="1">
      <alignment horizontal="left"/>
      <protection locked="0"/>
    </xf>
    <xf numFmtId="0" fontId="0" fillId="6" borderId="6" xfId="0" applyFont="1" applyFill="1" applyBorder="1" applyAlignment="1" applyProtection="1">
      <alignment horizontal="left"/>
      <protection locked="0"/>
    </xf>
    <xf numFmtId="0" fontId="5" fillId="6" borderId="0" xfId="0" applyFont="1" applyFill="1" applyAlignment="1" applyProtection="1">
      <alignment horizontal="left" vertical="top" wrapText="1"/>
    </xf>
    <xf numFmtId="0" fontId="17" fillId="9" borderId="1" xfId="0" applyFont="1" applyFill="1" applyBorder="1" applyAlignment="1" applyProtection="1">
      <alignment horizontal="right"/>
    </xf>
    <xf numFmtId="0" fontId="17" fillId="9" borderId="0" xfId="0" applyFont="1" applyFill="1" applyBorder="1" applyAlignment="1" applyProtection="1">
      <alignment horizontal="right"/>
    </xf>
    <xf numFmtId="0" fontId="17" fillId="9" borderId="6" xfId="0" applyFont="1" applyFill="1" applyBorder="1" applyAlignment="1" applyProtection="1">
      <alignment horizontal="right"/>
    </xf>
    <xf numFmtId="0" fontId="17" fillId="9" borderId="4" xfId="0" applyFont="1" applyFill="1" applyBorder="1" applyAlignment="1" applyProtection="1">
      <alignment horizontal="right"/>
    </xf>
    <xf numFmtId="167" fontId="0" fillId="0" borderId="6" xfId="9" applyNumberFormat="1" applyFont="1" applyBorder="1" applyAlignment="1" applyProtection="1">
      <alignment horizontal="center"/>
      <protection locked="0"/>
    </xf>
    <xf numFmtId="167" fontId="0" fillId="0" borderId="7" xfId="9" applyNumberFormat="1" applyFont="1" applyBorder="1" applyAlignment="1" applyProtection="1">
      <alignment horizontal="center"/>
      <protection locked="0"/>
    </xf>
    <xf numFmtId="0" fontId="0" fillId="6" borderId="0" xfId="0" applyFont="1" applyFill="1" applyBorder="1" applyAlignment="1" applyProtection="1">
      <alignment horizontal="left" vertical="top" wrapText="1"/>
      <protection locked="0"/>
    </xf>
    <xf numFmtId="0" fontId="0" fillId="6" borderId="0" xfId="12" applyFont="1" applyFill="1" applyBorder="1" applyAlignment="1" applyProtection="1">
      <alignment horizontal="left" vertical="top" wrapText="1"/>
      <protection locked="0"/>
    </xf>
    <xf numFmtId="14" fontId="0" fillId="6" borderId="0" xfId="0" applyNumberFormat="1" applyFont="1" applyFill="1" applyBorder="1" applyAlignment="1" applyProtection="1">
      <alignment vertical="top" wrapText="1"/>
      <protection locked="0"/>
    </xf>
    <xf numFmtId="0" fontId="0" fillId="6" borderId="0" xfId="0" applyFont="1" applyFill="1" applyBorder="1" applyAlignment="1" applyProtection="1">
      <alignment horizontal="right"/>
    </xf>
  </cellXfs>
  <cellStyles count="22">
    <cellStyle name="60 % - Aksentti3" xfId="1" builtinId="40"/>
    <cellStyle name="Aksentti3" xfId="2" builtinId="37"/>
    <cellStyle name="Huono" xfId="3" builtinId="27"/>
    <cellStyle name="Hyperlink 2" xfId="8" xr:uid="{00000000-0005-0000-0000-000003000000}"/>
    <cellStyle name="Hyperlinkki" xfId="4" builtinId="8"/>
    <cellStyle name="Normaali" xfId="0" builtinId="0" customBuiltin="1"/>
    <cellStyle name="Normaali 2" xfId="5" xr:uid="{00000000-0005-0000-0000-000006000000}"/>
    <cellStyle name="Normaali 2 2" xfId="12" xr:uid="{00000000-0005-0000-0000-000007000000}"/>
    <cellStyle name="Normaali 3" xfId="11" xr:uid="{00000000-0005-0000-0000-000008000000}"/>
    <cellStyle name="Normaali 3 2" xfId="19" xr:uid="{00000000-0005-0000-0000-000009000000}"/>
    <cellStyle name="Normaali 3 3" xfId="17" xr:uid="{00000000-0005-0000-0000-00000A000000}"/>
    <cellStyle name="Normal 2" xfId="7" xr:uid="{00000000-0005-0000-0000-00000B000000}"/>
    <cellStyle name="Normal 2 2" xfId="14" xr:uid="{00000000-0005-0000-0000-00000C000000}"/>
    <cellStyle name="Prosenttia" xfId="6" builtinId="5"/>
    <cellStyle name="Prosenttia 2" xfId="13" xr:uid="{00000000-0005-0000-0000-00000E000000}"/>
    <cellStyle name="Sivun otsikko" xfId="10" xr:uid="{00000000-0005-0000-0000-00000F000000}"/>
    <cellStyle name="Valuutta" xfId="9" builtinId="4"/>
    <cellStyle name="Valuutta 2" xfId="15" xr:uid="{00000000-0005-0000-0000-000011000000}"/>
    <cellStyle name="Valuutta 2 2" xfId="18" xr:uid="{00000000-0005-0000-0000-000012000000}"/>
    <cellStyle name="Valuutta 3" xfId="16" xr:uid="{00000000-0005-0000-0000-000013000000}"/>
    <cellStyle name="Valuutta 4" xfId="20" xr:uid="{00000000-0005-0000-0000-000014000000}"/>
    <cellStyle name="Valuutta 5" xfId="21" xr:uid="{00000000-0005-0000-0000-000015000000}"/>
  </cellStyles>
  <dxfs count="0"/>
  <tableStyles count="0" defaultTableStyle="TableStyleMedium9" defaultPivotStyle="PivotStyleLight16"/>
  <colors>
    <mruColors>
      <color rgb="FFE6E6E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5.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4.xml"/><Relationship Id="rId33"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8.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3.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2.xml"/><Relationship Id="rId28" Type="http://schemas.openxmlformats.org/officeDocument/2006/relationships/externalLink" Target="externalLinks/externalLink7.xml"/><Relationship Id="rId36"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1.xml"/><Relationship Id="rId27" Type="http://schemas.openxmlformats.org/officeDocument/2006/relationships/externalLink" Target="externalLinks/externalLink6.xml"/><Relationship Id="rId30" Type="http://schemas.openxmlformats.org/officeDocument/2006/relationships/theme" Target="theme/theme1.xml"/><Relationship Id="rId35" Type="http://schemas.openxmlformats.org/officeDocument/2006/relationships/customXml" Target="../customXml/item2.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CheckBox" lockText="1" noThreeD="1"/>
</file>

<file path=xl/ctrlProps/ctrlProp143.xml><?xml version="1.0" encoding="utf-8"?>
<formControlPr xmlns="http://schemas.microsoft.com/office/spreadsheetml/2009/9/main" objectType="CheckBox" lockText="1" noThreeD="1"/>
</file>

<file path=xl/ctrlProps/ctrlProp144.xml><?xml version="1.0" encoding="utf-8"?>
<formControlPr xmlns="http://schemas.microsoft.com/office/spreadsheetml/2009/9/main" objectType="CheckBox" lockText="1" noThreeD="1"/>
</file>

<file path=xl/ctrlProps/ctrlProp145.xml><?xml version="1.0" encoding="utf-8"?>
<formControlPr xmlns="http://schemas.microsoft.com/office/spreadsheetml/2009/9/main" objectType="CheckBox" lockText="1" noThreeD="1"/>
</file>

<file path=xl/ctrlProps/ctrlProp146.xml><?xml version="1.0" encoding="utf-8"?>
<formControlPr xmlns="http://schemas.microsoft.com/office/spreadsheetml/2009/9/main" objectType="CheckBox" lockText="1" noThreeD="1"/>
</file>

<file path=xl/ctrlProps/ctrlProp147.xml><?xml version="1.0" encoding="utf-8"?>
<formControlPr xmlns="http://schemas.microsoft.com/office/spreadsheetml/2009/9/main" objectType="CheckBox" lockText="1" noThreeD="1"/>
</file>

<file path=xl/ctrlProps/ctrlProp148.xml><?xml version="1.0" encoding="utf-8"?>
<formControlPr xmlns="http://schemas.microsoft.com/office/spreadsheetml/2009/9/main" objectType="CheckBox" lockText="1" noThreeD="1"/>
</file>

<file path=xl/ctrlProps/ctrlProp149.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50.xml><?xml version="1.0" encoding="utf-8"?>
<formControlPr xmlns="http://schemas.microsoft.com/office/spreadsheetml/2009/9/main" objectType="CheckBox" lockText="1" noThreeD="1"/>
</file>

<file path=xl/ctrlProps/ctrlProp151.xml><?xml version="1.0" encoding="utf-8"?>
<formControlPr xmlns="http://schemas.microsoft.com/office/spreadsheetml/2009/9/main" objectType="CheckBox" lockText="1" noThreeD="1"/>
</file>

<file path=xl/ctrlProps/ctrlProp152.xml><?xml version="1.0" encoding="utf-8"?>
<formControlPr xmlns="http://schemas.microsoft.com/office/spreadsheetml/2009/9/main" objectType="CheckBox" lockText="1" noThreeD="1"/>
</file>

<file path=xl/ctrlProps/ctrlProp153.xml><?xml version="1.0" encoding="utf-8"?>
<formControlPr xmlns="http://schemas.microsoft.com/office/spreadsheetml/2009/9/main" objectType="CheckBox" lockText="1" noThreeD="1"/>
</file>

<file path=xl/ctrlProps/ctrlProp154.xml><?xml version="1.0" encoding="utf-8"?>
<formControlPr xmlns="http://schemas.microsoft.com/office/spreadsheetml/2009/9/main" objectType="CheckBox" lockText="1" noThreeD="1"/>
</file>

<file path=xl/ctrlProps/ctrlProp155.xml><?xml version="1.0" encoding="utf-8"?>
<formControlPr xmlns="http://schemas.microsoft.com/office/spreadsheetml/2009/9/main" objectType="CheckBox" lockText="1" noThreeD="1"/>
</file>

<file path=xl/ctrlProps/ctrlProp156.xml><?xml version="1.0" encoding="utf-8"?>
<formControlPr xmlns="http://schemas.microsoft.com/office/spreadsheetml/2009/9/main" objectType="CheckBox" lockText="1" noThreeD="1"/>
</file>

<file path=xl/ctrlProps/ctrlProp157.xml><?xml version="1.0" encoding="utf-8"?>
<formControlPr xmlns="http://schemas.microsoft.com/office/spreadsheetml/2009/9/main" objectType="CheckBox" lockText="1" noThreeD="1"/>
</file>

<file path=xl/ctrlProps/ctrlProp158.xml><?xml version="1.0" encoding="utf-8"?>
<formControlPr xmlns="http://schemas.microsoft.com/office/spreadsheetml/2009/9/main" objectType="CheckBox" lockText="1" noThreeD="1"/>
</file>

<file path=xl/ctrlProps/ctrlProp159.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60.xml><?xml version="1.0" encoding="utf-8"?>
<formControlPr xmlns="http://schemas.microsoft.com/office/spreadsheetml/2009/9/main" objectType="CheckBox" lockText="1" noThreeD="1"/>
</file>

<file path=xl/ctrlProps/ctrlProp161.xml><?xml version="1.0" encoding="utf-8"?>
<formControlPr xmlns="http://schemas.microsoft.com/office/spreadsheetml/2009/9/main" objectType="CheckBox" lockText="1" noThreeD="1"/>
</file>

<file path=xl/ctrlProps/ctrlProp162.xml><?xml version="1.0" encoding="utf-8"?>
<formControlPr xmlns="http://schemas.microsoft.com/office/spreadsheetml/2009/9/main" objectType="CheckBox" lockText="1" noThreeD="1"/>
</file>

<file path=xl/ctrlProps/ctrlProp163.xml><?xml version="1.0" encoding="utf-8"?>
<formControlPr xmlns="http://schemas.microsoft.com/office/spreadsheetml/2009/9/main" objectType="CheckBox" lockText="1" noThreeD="1"/>
</file>

<file path=xl/ctrlProps/ctrlProp164.xml><?xml version="1.0" encoding="utf-8"?>
<formControlPr xmlns="http://schemas.microsoft.com/office/spreadsheetml/2009/9/main" objectType="CheckBox" lockText="1" noThreeD="1"/>
</file>

<file path=xl/ctrlProps/ctrlProp165.xml><?xml version="1.0" encoding="utf-8"?>
<formControlPr xmlns="http://schemas.microsoft.com/office/spreadsheetml/2009/9/main" objectType="CheckBox" lockText="1" noThreeD="1"/>
</file>

<file path=xl/ctrlProps/ctrlProp166.xml><?xml version="1.0" encoding="utf-8"?>
<formControlPr xmlns="http://schemas.microsoft.com/office/spreadsheetml/2009/9/main" objectType="CheckBox" lockText="1" noThreeD="1"/>
</file>

<file path=xl/ctrlProps/ctrlProp167.xml><?xml version="1.0" encoding="utf-8"?>
<formControlPr xmlns="http://schemas.microsoft.com/office/spreadsheetml/2009/9/main" objectType="CheckBox" lockText="1" noThreeD="1"/>
</file>

<file path=xl/ctrlProps/ctrlProp168.xml><?xml version="1.0" encoding="utf-8"?>
<formControlPr xmlns="http://schemas.microsoft.com/office/spreadsheetml/2009/9/main" objectType="CheckBox" lockText="1" noThreeD="1"/>
</file>

<file path=xl/ctrlProps/ctrlProp169.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70.xml><?xml version="1.0" encoding="utf-8"?>
<formControlPr xmlns="http://schemas.microsoft.com/office/spreadsheetml/2009/9/main" objectType="CheckBox" lockText="1" noThreeD="1"/>
</file>

<file path=xl/ctrlProps/ctrlProp171.xml><?xml version="1.0" encoding="utf-8"?>
<formControlPr xmlns="http://schemas.microsoft.com/office/spreadsheetml/2009/9/main" objectType="CheckBox" lockText="1" noThreeD="1"/>
</file>

<file path=xl/ctrlProps/ctrlProp172.xml><?xml version="1.0" encoding="utf-8"?>
<formControlPr xmlns="http://schemas.microsoft.com/office/spreadsheetml/2009/9/main" objectType="CheckBox" lockText="1" noThreeD="1"/>
</file>

<file path=xl/ctrlProps/ctrlProp173.xml><?xml version="1.0" encoding="utf-8"?>
<formControlPr xmlns="http://schemas.microsoft.com/office/spreadsheetml/2009/9/main" objectType="CheckBox" lockText="1" noThreeD="1"/>
</file>

<file path=xl/ctrlProps/ctrlProp174.xml><?xml version="1.0" encoding="utf-8"?>
<formControlPr xmlns="http://schemas.microsoft.com/office/spreadsheetml/2009/9/main" objectType="CheckBox" lockText="1" noThreeD="1"/>
</file>

<file path=xl/ctrlProps/ctrlProp175.xml><?xml version="1.0" encoding="utf-8"?>
<formControlPr xmlns="http://schemas.microsoft.com/office/spreadsheetml/2009/9/main" objectType="CheckBox" lockText="1" noThreeD="1"/>
</file>

<file path=xl/ctrlProps/ctrlProp176.xml><?xml version="1.0" encoding="utf-8"?>
<formControlPr xmlns="http://schemas.microsoft.com/office/spreadsheetml/2009/9/main" objectType="CheckBox" lockText="1" noThreeD="1"/>
</file>

<file path=xl/ctrlProps/ctrlProp177.xml><?xml version="1.0" encoding="utf-8"?>
<formControlPr xmlns="http://schemas.microsoft.com/office/spreadsheetml/2009/9/main" objectType="CheckBox" lockText="1" noThreeD="1"/>
</file>

<file path=xl/ctrlProps/ctrlProp178.xml><?xml version="1.0" encoding="utf-8"?>
<formControlPr xmlns="http://schemas.microsoft.com/office/spreadsheetml/2009/9/main" objectType="CheckBox" lockText="1" noThreeD="1"/>
</file>

<file path=xl/ctrlProps/ctrlProp179.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80.xml><?xml version="1.0" encoding="utf-8"?>
<formControlPr xmlns="http://schemas.microsoft.com/office/spreadsheetml/2009/9/main" objectType="CheckBox" lockText="1" noThreeD="1"/>
</file>

<file path=xl/ctrlProps/ctrlProp181.xml><?xml version="1.0" encoding="utf-8"?>
<formControlPr xmlns="http://schemas.microsoft.com/office/spreadsheetml/2009/9/main" objectType="CheckBox" lockText="1" noThreeD="1"/>
</file>

<file path=xl/ctrlProps/ctrlProp182.xml><?xml version="1.0" encoding="utf-8"?>
<formControlPr xmlns="http://schemas.microsoft.com/office/spreadsheetml/2009/9/main" objectType="CheckBox" lockText="1" noThreeD="1"/>
</file>

<file path=xl/ctrlProps/ctrlProp183.xml><?xml version="1.0" encoding="utf-8"?>
<formControlPr xmlns="http://schemas.microsoft.com/office/spreadsheetml/2009/9/main" objectType="CheckBox" lockText="1" noThreeD="1"/>
</file>

<file path=xl/ctrlProps/ctrlProp184.xml><?xml version="1.0" encoding="utf-8"?>
<formControlPr xmlns="http://schemas.microsoft.com/office/spreadsheetml/2009/9/main" objectType="CheckBox" lockText="1" noThreeD="1"/>
</file>

<file path=xl/ctrlProps/ctrlProp185.xml><?xml version="1.0" encoding="utf-8"?>
<formControlPr xmlns="http://schemas.microsoft.com/office/spreadsheetml/2009/9/main" objectType="CheckBox" lockText="1" noThreeD="1"/>
</file>

<file path=xl/ctrlProps/ctrlProp186.xml><?xml version="1.0" encoding="utf-8"?>
<formControlPr xmlns="http://schemas.microsoft.com/office/spreadsheetml/2009/9/main" objectType="CheckBox" lockText="1" noThreeD="1"/>
</file>

<file path=xl/ctrlProps/ctrlProp187.xml><?xml version="1.0" encoding="utf-8"?>
<formControlPr xmlns="http://schemas.microsoft.com/office/spreadsheetml/2009/9/main" objectType="CheckBox" lockText="1" noThreeD="1"/>
</file>

<file path=xl/ctrlProps/ctrlProp188.xml><?xml version="1.0" encoding="utf-8"?>
<formControlPr xmlns="http://schemas.microsoft.com/office/spreadsheetml/2009/9/main" objectType="CheckBox" lockText="1" noThreeD="1"/>
</file>

<file path=xl/ctrlProps/ctrlProp189.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190.xml><?xml version="1.0" encoding="utf-8"?>
<formControlPr xmlns="http://schemas.microsoft.com/office/spreadsheetml/2009/9/main" objectType="CheckBox" lockText="1" noThreeD="1"/>
</file>

<file path=xl/ctrlProps/ctrlProp191.xml><?xml version="1.0" encoding="utf-8"?>
<formControlPr xmlns="http://schemas.microsoft.com/office/spreadsheetml/2009/9/main" objectType="CheckBox" lockText="1" noThreeD="1"/>
</file>

<file path=xl/ctrlProps/ctrlProp192.xml><?xml version="1.0" encoding="utf-8"?>
<formControlPr xmlns="http://schemas.microsoft.com/office/spreadsheetml/2009/9/main" objectType="CheckBox" lockText="1" noThreeD="1"/>
</file>

<file path=xl/ctrlProps/ctrlProp193.xml><?xml version="1.0" encoding="utf-8"?>
<formControlPr xmlns="http://schemas.microsoft.com/office/spreadsheetml/2009/9/main" objectType="CheckBox" lockText="1" noThreeD="1"/>
</file>

<file path=xl/ctrlProps/ctrlProp194.xml><?xml version="1.0" encoding="utf-8"?>
<formControlPr xmlns="http://schemas.microsoft.com/office/spreadsheetml/2009/9/main" objectType="CheckBox" lockText="1" noThreeD="1"/>
</file>

<file path=xl/ctrlProps/ctrlProp195.xml><?xml version="1.0" encoding="utf-8"?>
<formControlPr xmlns="http://schemas.microsoft.com/office/spreadsheetml/2009/9/main" objectType="CheckBox" lockText="1" noThreeD="1"/>
</file>

<file path=xl/ctrlProps/ctrlProp196.xml><?xml version="1.0" encoding="utf-8"?>
<formControlPr xmlns="http://schemas.microsoft.com/office/spreadsheetml/2009/9/main" objectType="CheckBox" lockText="1" noThreeD="1"/>
</file>

<file path=xl/ctrlProps/ctrlProp197.xml><?xml version="1.0" encoding="utf-8"?>
<formControlPr xmlns="http://schemas.microsoft.com/office/spreadsheetml/2009/9/main" objectType="CheckBox" lockText="1" noThreeD="1"/>
</file>

<file path=xl/ctrlProps/ctrlProp198.xml><?xml version="1.0" encoding="utf-8"?>
<formControlPr xmlns="http://schemas.microsoft.com/office/spreadsheetml/2009/9/main" objectType="CheckBox" lockText="1" noThreeD="1"/>
</file>

<file path=xl/ctrlProps/ctrlProp19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00.xml><?xml version="1.0" encoding="utf-8"?>
<formControlPr xmlns="http://schemas.microsoft.com/office/spreadsheetml/2009/9/main" objectType="CheckBox" lockText="1" noThreeD="1"/>
</file>

<file path=xl/ctrlProps/ctrlProp201.xml><?xml version="1.0" encoding="utf-8"?>
<formControlPr xmlns="http://schemas.microsoft.com/office/spreadsheetml/2009/9/main" objectType="CheckBox" lockText="1" noThreeD="1"/>
</file>

<file path=xl/ctrlProps/ctrlProp202.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1562100</xdr:colOff>
      <xdr:row>0</xdr:row>
      <xdr:rowOff>29999</xdr:rowOff>
    </xdr:from>
    <xdr:to>
      <xdr:col>6</xdr:col>
      <xdr:colOff>712470</xdr:colOff>
      <xdr:row>0</xdr:row>
      <xdr:rowOff>617619</xdr:rowOff>
    </xdr:to>
    <xdr:pic>
      <xdr:nvPicPr>
        <xdr:cNvPr id="4" name="Kuva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314575" y="29999"/>
          <a:ext cx="2798445" cy="587620"/>
        </a:xfrm>
        <a:prstGeom prst="rect">
          <a:avLst/>
        </a:prstGeom>
      </xdr:spPr>
    </xdr:pic>
    <xdr:clientData/>
  </xdr:twoCellAnchor>
  <xdr:twoCellAnchor editAs="oneCell">
    <xdr:from>
      <xdr:col>1</xdr:col>
      <xdr:colOff>0</xdr:colOff>
      <xdr:row>0</xdr:row>
      <xdr:rowOff>0</xdr:rowOff>
    </xdr:from>
    <xdr:to>
      <xdr:col>2</xdr:col>
      <xdr:colOff>1331214</xdr:colOff>
      <xdr:row>0</xdr:row>
      <xdr:rowOff>652272</xdr:rowOff>
    </xdr:to>
    <xdr:pic>
      <xdr:nvPicPr>
        <xdr:cNvPr id="5" name="Kuva 4">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28625" y="0"/>
          <a:ext cx="1655064" cy="65227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171450</xdr:colOff>
          <xdr:row>4</xdr:row>
          <xdr:rowOff>241300</xdr:rowOff>
        </xdr:from>
        <xdr:to>
          <xdr:col>2</xdr:col>
          <xdr:colOff>552450</xdr:colOff>
          <xdr:row>6</xdr:row>
          <xdr:rowOff>19050</xdr:rowOff>
        </xdr:to>
        <xdr:sp macro="" textlink="">
          <xdr:nvSpPr>
            <xdr:cNvPr id="1028" name="UusiHakemus" hidden="1">
              <a:extLst>
                <a:ext uri="{63B3BB69-23CF-44E3-9099-C40C66FF867C}">
                  <a14:compatExt spid="_x0000_s1028"/>
                </a:ext>
                <a:ext uri="{FF2B5EF4-FFF2-40B4-BE49-F238E27FC236}">
                  <a16:creationId xmlns:a16="http://schemas.microsoft.com/office/drawing/2014/main" id="{00000000-0008-0000-01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69850</xdr:colOff>
          <xdr:row>5</xdr:row>
          <xdr:rowOff>0</xdr:rowOff>
        </xdr:from>
        <xdr:to>
          <xdr:col>8</xdr:col>
          <xdr:colOff>450850</xdr:colOff>
          <xdr:row>6</xdr:row>
          <xdr:rowOff>31750</xdr:rowOff>
        </xdr:to>
        <xdr:sp macro="" textlink="">
          <xdr:nvSpPr>
            <xdr:cNvPr id="1029" name="KorjattuHakemus" hidden="1">
              <a:extLst>
                <a:ext uri="{63B3BB69-23CF-44E3-9099-C40C66FF867C}">
                  <a14:compatExt spid="_x0000_s1029"/>
                </a:ext>
                <a:ext uri="{FF2B5EF4-FFF2-40B4-BE49-F238E27FC236}">
                  <a16:creationId xmlns:a16="http://schemas.microsoft.com/office/drawing/2014/main" id="{00000000-0008-0000-01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495300</xdr:colOff>
          <xdr:row>25</xdr:row>
          <xdr:rowOff>228600</xdr:rowOff>
        </xdr:from>
        <xdr:to>
          <xdr:col>1</xdr:col>
          <xdr:colOff>857250</xdr:colOff>
          <xdr:row>27</xdr:row>
          <xdr:rowOff>0</xdr:rowOff>
        </xdr:to>
        <xdr:sp macro="" textlink="">
          <xdr:nvSpPr>
            <xdr:cNvPr id="1066" name="HaettuMuutaEUKYLLÄ" hidden="1">
              <a:extLst>
                <a:ext uri="{63B3BB69-23CF-44E3-9099-C40C66FF867C}">
                  <a14:compatExt spid="_x0000_s1066"/>
                </a:ext>
                <a:ext uri="{FF2B5EF4-FFF2-40B4-BE49-F238E27FC236}">
                  <a16:creationId xmlns:a16="http://schemas.microsoft.com/office/drawing/2014/main" id="{00000000-0008-0000-0100-00002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26</xdr:row>
          <xdr:rowOff>0</xdr:rowOff>
        </xdr:from>
        <xdr:to>
          <xdr:col>5</xdr:col>
          <xdr:colOff>165100</xdr:colOff>
          <xdr:row>27</xdr:row>
          <xdr:rowOff>19050</xdr:rowOff>
        </xdr:to>
        <xdr:sp macro="" textlink="">
          <xdr:nvSpPr>
            <xdr:cNvPr id="1067" name="HaettuMuutaEUEI" hidden="1">
              <a:extLst>
                <a:ext uri="{63B3BB69-23CF-44E3-9099-C40C66FF867C}">
                  <a14:compatExt spid="_x0000_s1067"/>
                </a:ext>
                <a:ext uri="{FF2B5EF4-FFF2-40B4-BE49-F238E27FC236}">
                  <a16:creationId xmlns:a16="http://schemas.microsoft.com/office/drawing/2014/main" id="{00000000-0008-0000-0100-00002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514350</xdr:colOff>
          <xdr:row>71</xdr:row>
          <xdr:rowOff>0</xdr:rowOff>
        </xdr:from>
        <xdr:to>
          <xdr:col>1</xdr:col>
          <xdr:colOff>889000</xdr:colOff>
          <xdr:row>72</xdr:row>
          <xdr:rowOff>31750</xdr:rowOff>
        </xdr:to>
        <xdr:sp macro="" textlink="">
          <xdr:nvSpPr>
            <xdr:cNvPr id="1083" name="SähköpostiosoitettaKYLLÄ" hidden="1">
              <a:extLst>
                <a:ext uri="{63B3BB69-23CF-44E3-9099-C40C66FF867C}">
                  <a14:compatExt spid="_x0000_s1083"/>
                </a:ext>
                <a:ext uri="{FF2B5EF4-FFF2-40B4-BE49-F238E27FC236}">
                  <a16:creationId xmlns:a16="http://schemas.microsoft.com/office/drawing/2014/main" id="{00000000-0008-0000-0100-00003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514350</xdr:colOff>
          <xdr:row>71</xdr:row>
          <xdr:rowOff>0</xdr:rowOff>
        </xdr:from>
        <xdr:to>
          <xdr:col>5</xdr:col>
          <xdr:colOff>361950</xdr:colOff>
          <xdr:row>72</xdr:row>
          <xdr:rowOff>31750</xdr:rowOff>
        </xdr:to>
        <xdr:sp macro="" textlink="">
          <xdr:nvSpPr>
            <xdr:cNvPr id="1084" name="SähköpostiosoitettaEI" hidden="1">
              <a:extLst>
                <a:ext uri="{63B3BB69-23CF-44E3-9099-C40C66FF867C}">
                  <a14:compatExt spid="_x0000_s1084"/>
                </a:ext>
                <a:ext uri="{FF2B5EF4-FFF2-40B4-BE49-F238E27FC236}">
                  <a16:creationId xmlns:a16="http://schemas.microsoft.com/office/drawing/2014/main" id="{00000000-0008-0000-0100-00003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514350</xdr:colOff>
          <xdr:row>79</xdr:row>
          <xdr:rowOff>241300</xdr:rowOff>
        </xdr:from>
        <xdr:to>
          <xdr:col>1</xdr:col>
          <xdr:colOff>889000</xdr:colOff>
          <xdr:row>81</xdr:row>
          <xdr:rowOff>19050</xdr:rowOff>
        </xdr:to>
        <xdr:sp macro="" textlink="">
          <xdr:nvSpPr>
            <xdr:cNvPr id="1087" name="SähköpostiosoitettaVaraEI" hidden="1">
              <a:extLst>
                <a:ext uri="{63B3BB69-23CF-44E3-9099-C40C66FF867C}">
                  <a14:compatExt spid="_x0000_s1087"/>
                </a:ext>
                <a:ext uri="{FF2B5EF4-FFF2-40B4-BE49-F238E27FC236}">
                  <a16:creationId xmlns:a16="http://schemas.microsoft.com/office/drawing/2014/main" id="{00000000-0008-0000-0100-00003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514350</xdr:colOff>
          <xdr:row>79</xdr:row>
          <xdr:rowOff>241300</xdr:rowOff>
        </xdr:from>
        <xdr:to>
          <xdr:col>5</xdr:col>
          <xdr:colOff>361950</xdr:colOff>
          <xdr:row>81</xdr:row>
          <xdr:rowOff>19050</xdr:rowOff>
        </xdr:to>
        <xdr:sp macro="" textlink="">
          <xdr:nvSpPr>
            <xdr:cNvPr id="1088" name="SähköpostiosoitettaVaraKYLLÄ" hidden="1">
              <a:extLst>
                <a:ext uri="{63B3BB69-23CF-44E3-9099-C40C66FF867C}">
                  <a14:compatExt spid="_x0000_s1088"/>
                </a:ext>
                <a:ext uri="{FF2B5EF4-FFF2-40B4-BE49-F238E27FC236}">
                  <a16:creationId xmlns:a16="http://schemas.microsoft.com/office/drawing/2014/main" id="{00000000-0008-0000-0100-00004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514350</xdr:colOff>
          <xdr:row>11</xdr:row>
          <xdr:rowOff>241300</xdr:rowOff>
        </xdr:from>
        <xdr:to>
          <xdr:col>1</xdr:col>
          <xdr:colOff>889000</xdr:colOff>
          <xdr:row>13</xdr:row>
          <xdr:rowOff>19050</xdr:rowOff>
        </xdr:to>
        <xdr:sp macro="" textlink="">
          <xdr:nvSpPr>
            <xdr:cNvPr id="1089" name="MyönnettuMuutaEUKYLLÄ" hidden="1">
              <a:extLst>
                <a:ext uri="{63B3BB69-23CF-44E3-9099-C40C66FF867C}">
                  <a14:compatExt spid="_x0000_s1089"/>
                </a:ext>
                <a:ext uri="{FF2B5EF4-FFF2-40B4-BE49-F238E27FC236}">
                  <a16:creationId xmlns:a16="http://schemas.microsoft.com/office/drawing/2014/main" id="{00000000-0008-0000-0100-00004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323850</xdr:colOff>
          <xdr:row>11</xdr:row>
          <xdr:rowOff>241300</xdr:rowOff>
        </xdr:from>
        <xdr:to>
          <xdr:col>5</xdr:col>
          <xdr:colOff>184150</xdr:colOff>
          <xdr:row>13</xdr:row>
          <xdr:rowOff>0</xdr:rowOff>
        </xdr:to>
        <xdr:sp macro="" textlink="">
          <xdr:nvSpPr>
            <xdr:cNvPr id="1090" name="MyönnettyMuutaEUEI" hidden="1">
              <a:extLst>
                <a:ext uri="{63B3BB69-23CF-44E3-9099-C40C66FF867C}">
                  <a14:compatExt spid="_x0000_s1090"/>
                </a:ext>
                <a:ext uri="{FF2B5EF4-FFF2-40B4-BE49-F238E27FC236}">
                  <a16:creationId xmlns:a16="http://schemas.microsoft.com/office/drawing/2014/main" id="{00000000-0008-0000-0100-00004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514350</xdr:colOff>
          <xdr:row>45</xdr:row>
          <xdr:rowOff>241300</xdr:rowOff>
        </xdr:from>
        <xdr:to>
          <xdr:col>1</xdr:col>
          <xdr:colOff>889000</xdr:colOff>
          <xdr:row>47</xdr:row>
          <xdr:rowOff>19050</xdr:rowOff>
        </xdr:to>
        <xdr:sp macro="" textlink="">
          <xdr:nvSpPr>
            <xdr:cNvPr id="1098" name="EUrahoitusKYLLÄ" hidden="1">
              <a:extLst>
                <a:ext uri="{63B3BB69-23CF-44E3-9099-C40C66FF867C}">
                  <a14:compatExt spid="_x0000_s1098"/>
                </a:ext>
                <a:ext uri="{FF2B5EF4-FFF2-40B4-BE49-F238E27FC236}">
                  <a16:creationId xmlns:a16="http://schemas.microsoft.com/office/drawing/2014/main" id="{00000000-0008-0000-0100-00004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323850</xdr:colOff>
          <xdr:row>45</xdr:row>
          <xdr:rowOff>241300</xdr:rowOff>
        </xdr:from>
        <xdr:to>
          <xdr:col>5</xdr:col>
          <xdr:colOff>184150</xdr:colOff>
          <xdr:row>47</xdr:row>
          <xdr:rowOff>0</xdr:rowOff>
        </xdr:to>
        <xdr:sp macro="" textlink="">
          <xdr:nvSpPr>
            <xdr:cNvPr id="1099" name="EUrahoitusEI" hidden="1">
              <a:extLst>
                <a:ext uri="{63B3BB69-23CF-44E3-9099-C40C66FF867C}">
                  <a14:compatExt spid="_x0000_s1099"/>
                </a:ext>
                <a:ext uri="{FF2B5EF4-FFF2-40B4-BE49-F238E27FC236}">
                  <a16:creationId xmlns:a16="http://schemas.microsoft.com/office/drawing/2014/main" id="{00000000-0008-0000-0100-00004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514350</xdr:colOff>
          <xdr:row>85</xdr:row>
          <xdr:rowOff>241300</xdr:rowOff>
        </xdr:from>
        <xdr:to>
          <xdr:col>1</xdr:col>
          <xdr:colOff>889000</xdr:colOff>
          <xdr:row>87</xdr:row>
          <xdr:rowOff>19050</xdr:rowOff>
        </xdr:to>
        <xdr:sp macro="" textlink="">
          <xdr:nvSpPr>
            <xdr:cNvPr id="1100" name="SiirronsaajatKYLLÄ" hidden="1">
              <a:extLst>
                <a:ext uri="{63B3BB69-23CF-44E3-9099-C40C66FF867C}">
                  <a14:compatExt spid="_x0000_s1100"/>
                </a:ext>
                <a:ext uri="{FF2B5EF4-FFF2-40B4-BE49-F238E27FC236}">
                  <a16:creationId xmlns:a16="http://schemas.microsoft.com/office/drawing/2014/main" id="{00000000-0008-0000-0100-00004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514350</xdr:colOff>
          <xdr:row>85</xdr:row>
          <xdr:rowOff>241300</xdr:rowOff>
        </xdr:from>
        <xdr:to>
          <xdr:col>5</xdr:col>
          <xdr:colOff>361950</xdr:colOff>
          <xdr:row>87</xdr:row>
          <xdr:rowOff>19050</xdr:rowOff>
        </xdr:to>
        <xdr:sp macro="" textlink="">
          <xdr:nvSpPr>
            <xdr:cNvPr id="1101" name="SiirronsaajatEI" hidden="1">
              <a:extLst>
                <a:ext uri="{63B3BB69-23CF-44E3-9099-C40C66FF867C}">
                  <a14:compatExt spid="_x0000_s1101"/>
                </a:ext>
                <a:ext uri="{FF2B5EF4-FFF2-40B4-BE49-F238E27FC236}">
                  <a16:creationId xmlns:a16="http://schemas.microsoft.com/office/drawing/2014/main" id="{00000000-0008-0000-0100-00004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514350</xdr:colOff>
          <xdr:row>91</xdr:row>
          <xdr:rowOff>241300</xdr:rowOff>
        </xdr:from>
        <xdr:to>
          <xdr:col>1</xdr:col>
          <xdr:colOff>889000</xdr:colOff>
          <xdr:row>93</xdr:row>
          <xdr:rowOff>19050</xdr:rowOff>
        </xdr:to>
        <xdr:sp macro="" textlink="">
          <xdr:nvSpPr>
            <xdr:cNvPr id="1102" name="YhteistyötahoKYLLÄ" hidden="1">
              <a:extLst>
                <a:ext uri="{63B3BB69-23CF-44E3-9099-C40C66FF867C}">
                  <a14:compatExt spid="_x0000_s1102"/>
                </a:ext>
                <a:ext uri="{FF2B5EF4-FFF2-40B4-BE49-F238E27FC236}">
                  <a16:creationId xmlns:a16="http://schemas.microsoft.com/office/drawing/2014/main" id="{00000000-0008-0000-0100-00004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514350</xdr:colOff>
          <xdr:row>91</xdr:row>
          <xdr:rowOff>241300</xdr:rowOff>
        </xdr:from>
        <xdr:to>
          <xdr:col>5</xdr:col>
          <xdr:colOff>361950</xdr:colOff>
          <xdr:row>93</xdr:row>
          <xdr:rowOff>19050</xdr:rowOff>
        </xdr:to>
        <xdr:sp macro="" textlink="">
          <xdr:nvSpPr>
            <xdr:cNvPr id="1103" name="YhteistyötahoEI" hidden="1">
              <a:extLst>
                <a:ext uri="{63B3BB69-23CF-44E3-9099-C40C66FF867C}">
                  <a14:compatExt spid="_x0000_s1103"/>
                </a:ext>
                <a:ext uri="{FF2B5EF4-FFF2-40B4-BE49-F238E27FC236}">
                  <a16:creationId xmlns:a16="http://schemas.microsoft.com/office/drawing/2014/main" id="{00000000-0008-0000-0100-00004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2</xdr:col>
      <xdr:colOff>957262</xdr:colOff>
      <xdr:row>0</xdr:row>
      <xdr:rowOff>29999</xdr:rowOff>
    </xdr:from>
    <xdr:to>
      <xdr:col>7</xdr:col>
      <xdr:colOff>231457</xdr:colOff>
      <xdr:row>0</xdr:row>
      <xdr:rowOff>617619</xdr:rowOff>
    </xdr:to>
    <xdr:pic>
      <xdr:nvPicPr>
        <xdr:cNvPr id="18" name="Kuva 17">
          <a:extLst>
            <a:ext uri="{FF2B5EF4-FFF2-40B4-BE49-F238E27FC236}">
              <a16:creationId xmlns:a16="http://schemas.microsoft.com/office/drawing/2014/main" id="{00000000-0008-0000-0100-00001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421731" y="29999"/>
          <a:ext cx="2798445" cy="587620"/>
        </a:xfrm>
        <a:prstGeom prst="rect">
          <a:avLst/>
        </a:prstGeom>
      </xdr:spPr>
    </xdr:pic>
    <xdr:clientData/>
  </xdr:twoCellAnchor>
  <xdr:twoCellAnchor editAs="oneCell">
    <xdr:from>
      <xdr:col>1</xdr:col>
      <xdr:colOff>0</xdr:colOff>
      <xdr:row>0</xdr:row>
      <xdr:rowOff>0</xdr:rowOff>
    </xdr:from>
    <xdr:to>
      <xdr:col>2</xdr:col>
      <xdr:colOff>726376</xdr:colOff>
      <xdr:row>0</xdr:row>
      <xdr:rowOff>652272</xdr:rowOff>
    </xdr:to>
    <xdr:pic>
      <xdr:nvPicPr>
        <xdr:cNvPr id="19" name="Kuva 18">
          <a:extLst>
            <a:ext uri="{FF2B5EF4-FFF2-40B4-BE49-F238E27FC236}">
              <a16:creationId xmlns:a16="http://schemas.microsoft.com/office/drawing/2014/main" id="{00000000-0008-0000-0100-00001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35781" y="0"/>
          <a:ext cx="1655064" cy="65227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0</xdr:colOff>
          <xdr:row>142</xdr:row>
          <xdr:rowOff>171450</xdr:rowOff>
        </xdr:from>
        <xdr:to>
          <xdr:col>1</xdr:col>
          <xdr:colOff>381000</xdr:colOff>
          <xdr:row>143</xdr:row>
          <xdr:rowOff>209550</xdr:rowOff>
        </xdr:to>
        <xdr:sp macro="" textlink="">
          <xdr:nvSpPr>
            <xdr:cNvPr id="29697" name="Check Box 1" hidden="1">
              <a:extLst>
                <a:ext uri="{63B3BB69-23CF-44E3-9099-C40C66FF867C}">
                  <a14:compatExt spid="_x0000_s29697"/>
                </a:ext>
                <a:ext uri="{FF2B5EF4-FFF2-40B4-BE49-F238E27FC236}">
                  <a16:creationId xmlns:a16="http://schemas.microsoft.com/office/drawing/2014/main" id="{00000000-0008-0000-0600-000001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143</xdr:row>
          <xdr:rowOff>171450</xdr:rowOff>
        </xdr:from>
        <xdr:to>
          <xdr:col>1</xdr:col>
          <xdr:colOff>381000</xdr:colOff>
          <xdr:row>144</xdr:row>
          <xdr:rowOff>209550</xdr:rowOff>
        </xdr:to>
        <xdr:sp macro="" textlink="">
          <xdr:nvSpPr>
            <xdr:cNvPr id="29698" name="Check Box 2" hidden="1">
              <a:extLst>
                <a:ext uri="{63B3BB69-23CF-44E3-9099-C40C66FF867C}">
                  <a14:compatExt spid="_x0000_s29698"/>
                </a:ext>
                <a:ext uri="{FF2B5EF4-FFF2-40B4-BE49-F238E27FC236}">
                  <a16:creationId xmlns:a16="http://schemas.microsoft.com/office/drawing/2014/main" id="{00000000-0008-0000-0600-000002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147</xdr:row>
          <xdr:rowOff>171450</xdr:rowOff>
        </xdr:from>
        <xdr:to>
          <xdr:col>1</xdr:col>
          <xdr:colOff>412750</xdr:colOff>
          <xdr:row>148</xdr:row>
          <xdr:rowOff>209550</xdr:rowOff>
        </xdr:to>
        <xdr:sp macro="" textlink="">
          <xdr:nvSpPr>
            <xdr:cNvPr id="29699" name="Check Box 3" hidden="1">
              <a:extLst>
                <a:ext uri="{63B3BB69-23CF-44E3-9099-C40C66FF867C}">
                  <a14:compatExt spid="_x0000_s29699"/>
                </a:ext>
                <a:ext uri="{FF2B5EF4-FFF2-40B4-BE49-F238E27FC236}">
                  <a16:creationId xmlns:a16="http://schemas.microsoft.com/office/drawing/2014/main" id="{00000000-0008-0000-0600-000003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145</xdr:row>
          <xdr:rowOff>171450</xdr:rowOff>
        </xdr:from>
        <xdr:to>
          <xdr:col>1</xdr:col>
          <xdr:colOff>381000</xdr:colOff>
          <xdr:row>146</xdr:row>
          <xdr:rowOff>209550</xdr:rowOff>
        </xdr:to>
        <xdr:sp macro="" textlink="">
          <xdr:nvSpPr>
            <xdr:cNvPr id="29700" name="Check Box 4" hidden="1">
              <a:extLst>
                <a:ext uri="{63B3BB69-23CF-44E3-9099-C40C66FF867C}">
                  <a14:compatExt spid="_x0000_s29700"/>
                </a:ext>
                <a:ext uri="{FF2B5EF4-FFF2-40B4-BE49-F238E27FC236}">
                  <a16:creationId xmlns:a16="http://schemas.microsoft.com/office/drawing/2014/main" id="{00000000-0008-0000-0600-000004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148</xdr:row>
          <xdr:rowOff>171450</xdr:rowOff>
        </xdr:from>
        <xdr:to>
          <xdr:col>1</xdr:col>
          <xdr:colOff>412750</xdr:colOff>
          <xdr:row>149</xdr:row>
          <xdr:rowOff>209550</xdr:rowOff>
        </xdr:to>
        <xdr:sp macro="" textlink="">
          <xdr:nvSpPr>
            <xdr:cNvPr id="29701" name="Check Box 5" hidden="1">
              <a:extLst>
                <a:ext uri="{63B3BB69-23CF-44E3-9099-C40C66FF867C}">
                  <a14:compatExt spid="_x0000_s29701"/>
                </a:ext>
                <a:ext uri="{FF2B5EF4-FFF2-40B4-BE49-F238E27FC236}">
                  <a16:creationId xmlns:a16="http://schemas.microsoft.com/office/drawing/2014/main" id="{00000000-0008-0000-0600-000005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152</xdr:row>
          <xdr:rowOff>171450</xdr:rowOff>
        </xdr:from>
        <xdr:to>
          <xdr:col>1</xdr:col>
          <xdr:colOff>412750</xdr:colOff>
          <xdr:row>153</xdr:row>
          <xdr:rowOff>209550</xdr:rowOff>
        </xdr:to>
        <xdr:sp macro="" textlink="">
          <xdr:nvSpPr>
            <xdr:cNvPr id="29702" name="Check Box 6" hidden="1">
              <a:extLst>
                <a:ext uri="{63B3BB69-23CF-44E3-9099-C40C66FF867C}">
                  <a14:compatExt spid="_x0000_s29702"/>
                </a:ext>
                <a:ext uri="{FF2B5EF4-FFF2-40B4-BE49-F238E27FC236}">
                  <a16:creationId xmlns:a16="http://schemas.microsoft.com/office/drawing/2014/main" id="{00000000-0008-0000-0600-000006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151</xdr:row>
          <xdr:rowOff>171450</xdr:rowOff>
        </xdr:from>
        <xdr:to>
          <xdr:col>1</xdr:col>
          <xdr:colOff>412750</xdr:colOff>
          <xdr:row>152</xdr:row>
          <xdr:rowOff>209550</xdr:rowOff>
        </xdr:to>
        <xdr:sp macro="" textlink="">
          <xdr:nvSpPr>
            <xdr:cNvPr id="29703" name="Check Box 7" hidden="1">
              <a:extLst>
                <a:ext uri="{63B3BB69-23CF-44E3-9099-C40C66FF867C}">
                  <a14:compatExt spid="_x0000_s29703"/>
                </a:ext>
                <a:ext uri="{FF2B5EF4-FFF2-40B4-BE49-F238E27FC236}">
                  <a16:creationId xmlns:a16="http://schemas.microsoft.com/office/drawing/2014/main" id="{00000000-0008-0000-0600-000007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144</xdr:row>
          <xdr:rowOff>165100</xdr:rowOff>
        </xdr:from>
        <xdr:to>
          <xdr:col>1</xdr:col>
          <xdr:colOff>412750</xdr:colOff>
          <xdr:row>145</xdr:row>
          <xdr:rowOff>190500</xdr:rowOff>
        </xdr:to>
        <xdr:sp macro="" textlink="">
          <xdr:nvSpPr>
            <xdr:cNvPr id="29704" name="Check Box 8" hidden="1">
              <a:extLst>
                <a:ext uri="{63B3BB69-23CF-44E3-9099-C40C66FF867C}">
                  <a14:compatExt spid="_x0000_s29704"/>
                </a:ext>
                <a:ext uri="{FF2B5EF4-FFF2-40B4-BE49-F238E27FC236}">
                  <a16:creationId xmlns:a16="http://schemas.microsoft.com/office/drawing/2014/main" id="{00000000-0008-0000-0600-000008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150</xdr:row>
          <xdr:rowOff>171450</xdr:rowOff>
        </xdr:from>
        <xdr:to>
          <xdr:col>1</xdr:col>
          <xdr:colOff>412750</xdr:colOff>
          <xdr:row>151</xdr:row>
          <xdr:rowOff>209550</xdr:rowOff>
        </xdr:to>
        <xdr:sp macro="" textlink="">
          <xdr:nvSpPr>
            <xdr:cNvPr id="29705" name="Check Box 9" hidden="1">
              <a:extLst>
                <a:ext uri="{63B3BB69-23CF-44E3-9099-C40C66FF867C}">
                  <a14:compatExt spid="_x0000_s29705"/>
                </a:ext>
                <a:ext uri="{FF2B5EF4-FFF2-40B4-BE49-F238E27FC236}">
                  <a16:creationId xmlns:a16="http://schemas.microsoft.com/office/drawing/2014/main" id="{00000000-0008-0000-0600-000009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107950</xdr:colOff>
          <xdr:row>38</xdr:row>
          <xdr:rowOff>12700</xdr:rowOff>
        </xdr:from>
        <xdr:to>
          <xdr:col>9</xdr:col>
          <xdr:colOff>488950</xdr:colOff>
          <xdr:row>39</xdr:row>
          <xdr:rowOff>38100</xdr:rowOff>
        </xdr:to>
        <xdr:sp macro="" textlink="">
          <xdr:nvSpPr>
            <xdr:cNvPr id="173057" name="Check Box 1" hidden="1">
              <a:extLst>
                <a:ext uri="{63B3BB69-23CF-44E3-9099-C40C66FF867C}">
                  <a14:compatExt spid="_x0000_s173057"/>
                </a:ext>
                <a:ext uri="{FF2B5EF4-FFF2-40B4-BE49-F238E27FC236}">
                  <a16:creationId xmlns:a16="http://schemas.microsoft.com/office/drawing/2014/main" id="{00000000-0008-0000-0700-000001A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107950</xdr:colOff>
          <xdr:row>48</xdr:row>
          <xdr:rowOff>12700</xdr:rowOff>
        </xdr:from>
        <xdr:to>
          <xdr:col>9</xdr:col>
          <xdr:colOff>488950</xdr:colOff>
          <xdr:row>49</xdr:row>
          <xdr:rowOff>38100</xdr:rowOff>
        </xdr:to>
        <xdr:sp macro="" textlink="">
          <xdr:nvSpPr>
            <xdr:cNvPr id="174081" name="Check Box 1" hidden="1">
              <a:extLst>
                <a:ext uri="{63B3BB69-23CF-44E3-9099-C40C66FF867C}">
                  <a14:compatExt spid="_x0000_s174081"/>
                </a:ext>
                <a:ext uri="{FF2B5EF4-FFF2-40B4-BE49-F238E27FC236}">
                  <a16:creationId xmlns:a16="http://schemas.microsoft.com/office/drawing/2014/main" id="{00000000-0008-0000-0800-000001A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107950</xdr:colOff>
          <xdr:row>52</xdr:row>
          <xdr:rowOff>12700</xdr:rowOff>
        </xdr:from>
        <xdr:to>
          <xdr:col>9</xdr:col>
          <xdr:colOff>495300</xdr:colOff>
          <xdr:row>53</xdr:row>
          <xdr:rowOff>31750</xdr:rowOff>
        </xdr:to>
        <xdr:sp macro="" textlink="">
          <xdr:nvSpPr>
            <xdr:cNvPr id="193537" name="Check Box 1" hidden="1">
              <a:extLst>
                <a:ext uri="{63B3BB69-23CF-44E3-9099-C40C66FF867C}">
                  <a14:compatExt spid="_x0000_s193537"/>
                </a:ext>
                <a:ext uri="{FF2B5EF4-FFF2-40B4-BE49-F238E27FC236}">
                  <a16:creationId xmlns:a16="http://schemas.microsoft.com/office/drawing/2014/main" id="{00000000-0008-0000-0900-000001F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419100</xdr:colOff>
          <xdr:row>8</xdr:row>
          <xdr:rowOff>0</xdr:rowOff>
        </xdr:from>
        <xdr:to>
          <xdr:col>2</xdr:col>
          <xdr:colOff>812800</xdr:colOff>
          <xdr:row>8</xdr:row>
          <xdr:rowOff>298450</xdr:rowOff>
        </xdr:to>
        <xdr:sp macro="" textlink="">
          <xdr:nvSpPr>
            <xdr:cNvPr id="145416" name="Check Box 8" hidden="1">
              <a:extLst>
                <a:ext uri="{63B3BB69-23CF-44E3-9099-C40C66FF867C}">
                  <a14:compatExt spid="_x0000_s145416"/>
                </a:ext>
                <a:ext uri="{FF2B5EF4-FFF2-40B4-BE49-F238E27FC236}">
                  <a16:creationId xmlns:a16="http://schemas.microsoft.com/office/drawing/2014/main" id="{00000000-0008-0000-0A00-0000083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457200</xdr:colOff>
          <xdr:row>5</xdr:row>
          <xdr:rowOff>228600</xdr:rowOff>
        </xdr:from>
        <xdr:to>
          <xdr:col>2</xdr:col>
          <xdr:colOff>742950</xdr:colOff>
          <xdr:row>6</xdr:row>
          <xdr:rowOff>247650</xdr:rowOff>
        </xdr:to>
        <xdr:sp macro="" textlink="">
          <xdr:nvSpPr>
            <xdr:cNvPr id="192513" name="Check Box 1" hidden="1">
              <a:extLst>
                <a:ext uri="{63B3BB69-23CF-44E3-9099-C40C66FF867C}">
                  <a14:compatExt spid="_x0000_s192513"/>
                </a:ext>
                <a:ext uri="{FF2B5EF4-FFF2-40B4-BE49-F238E27FC236}">
                  <a16:creationId xmlns:a16="http://schemas.microsoft.com/office/drawing/2014/main" id="{00000000-0008-0000-0B00-000001F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266700</xdr:colOff>
          <xdr:row>5</xdr:row>
          <xdr:rowOff>241300</xdr:rowOff>
        </xdr:from>
        <xdr:to>
          <xdr:col>5</xdr:col>
          <xdr:colOff>647700</xdr:colOff>
          <xdr:row>6</xdr:row>
          <xdr:rowOff>247650</xdr:rowOff>
        </xdr:to>
        <xdr:sp macro="" textlink="">
          <xdr:nvSpPr>
            <xdr:cNvPr id="192514" name="Check Box 2" hidden="1">
              <a:extLst>
                <a:ext uri="{63B3BB69-23CF-44E3-9099-C40C66FF867C}">
                  <a14:compatExt spid="_x0000_s192514"/>
                </a:ext>
                <a:ext uri="{FF2B5EF4-FFF2-40B4-BE49-F238E27FC236}">
                  <a16:creationId xmlns:a16="http://schemas.microsoft.com/office/drawing/2014/main" id="{00000000-0008-0000-0B00-000002F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457200</xdr:colOff>
          <xdr:row>8</xdr:row>
          <xdr:rowOff>228600</xdr:rowOff>
        </xdr:from>
        <xdr:to>
          <xdr:col>2</xdr:col>
          <xdr:colOff>742950</xdr:colOff>
          <xdr:row>9</xdr:row>
          <xdr:rowOff>247650</xdr:rowOff>
        </xdr:to>
        <xdr:sp macro="" textlink="">
          <xdr:nvSpPr>
            <xdr:cNvPr id="192515" name="Check Box 3" hidden="1">
              <a:extLst>
                <a:ext uri="{63B3BB69-23CF-44E3-9099-C40C66FF867C}">
                  <a14:compatExt spid="_x0000_s192515"/>
                </a:ext>
                <a:ext uri="{FF2B5EF4-FFF2-40B4-BE49-F238E27FC236}">
                  <a16:creationId xmlns:a16="http://schemas.microsoft.com/office/drawing/2014/main" id="{00000000-0008-0000-0B00-000003F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266700</xdr:colOff>
          <xdr:row>8</xdr:row>
          <xdr:rowOff>241300</xdr:rowOff>
        </xdr:from>
        <xdr:to>
          <xdr:col>5</xdr:col>
          <xdr:colOff>647700</xdr:colOff>
          <xdr:row>9</xdr:row>
          <xdr:rowOff>247650</xdr:rowOff>
        </xdr:to>
        <xdr:sp macro="" textlink="">
          <xdr:nvSpPr>
            <xdr:cNvPr id="192516" name="Check Box 4" hidden="1">
              <a:extLst>
                <a:ext uri="{63B3BB69-23CF-44E3-9099-C40C66FF867C}">
                  <a14:compatExt spid="_x0000_s192516"/>
                </a:ext>
                <a:ext uri="{FF2B5EF4-FFF2-40B4-BE49-F238E27FC236}">
                  <a16:creationId xmlns:a16="http://schemas.microsoft.com/office/drawing/2014/main" id="{00000000-0008-0000-0B00-000004F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457200</xdr:colOff>
          <xdr:row>11</xdr:row>
          <xdr:rowOff>228600</xdr:rowOff>
        </xdr:from>
        <xdr:to>
          <xdr:col>2</xdr:col>
          <xdr:colOff>742950</xdr:colOff>
          <xdr:row>13</xdr:row>
          <xdr:rowOff>0</xdr:rowOff>
        </xdr:to>
        <xdr:sp macro="" textlink="">
          <xdr:nvSpPr>
            <xdr:cNvPr id="192517" name="Check Box 5" hidden="1">
              <a:extLst>
                <a:ext uri="{63B3BB69-23CF-44E3-9099-C40C66FF867C}">
                  <a14:compatExt spid="_x0000_s192517"/>
                </a:ext>
                <a:ext uri="{FF2B5EF4-FFF2-40B4-BE49-F238E27FC236}">
                  <a16:creationId xmlns:a16="http://schemas.microsoft.com/office/drawing/2014/main" id="{00000000-0008-0000-0B00-000005F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266700</xdr:colOff>
          <xdr:row>11</xdr:row>
          <xdr:rowOff>241300</xdr:rowOff>
        </xdr:from>
        <xdr:to>
          <xdr:col>5</xdr:col>
          <xdr:colOff>647700</xdr:colOff>
          <xdr:row>13</xdr:row>
          <xdr:rowOff>0</xdr:rowOff>
        </xdr:to>
        <xdr:sp macro="" textlink="">
          <xdr:nvSpPr>
            <xdr:cNvPr id="192518" name="Check Box 6" hidden="1">
              <a:extLst>
                <a:ext uri="{63B3BB69-23CF-44E3-9099-C40C66FF867C}">
                  <a14:compatExt spid="_x0000_s192518"/>
                </a:ext>
                <a:ext uri="{FF2B5EF4-FFF2-40B4-BE49-F238E27FC236}">
                  <a16:creationId xmlns:a16="http://schemas.microsoft.com/office/drawing/2014/main" id="{00000000-0008-0000-0B00-000006F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30</xdr:row>
          <xdr:rowOff>190500</xdr:rowOff>
        </xdr:from>
        <xdr:to>
          <xdr:col>5</xdr:col>
          <xdr:colOff>298450</xdr:colOff>
          <xdr:row>32</xdr:row>
          <xdr:rowOff>0</xdr:rowOff>
        </xdr:to>
        <xdr:sp macro="" textlink="">
          <xdr:nvSpPr>
            <xdr:cNvPr id="192519" name="Check Box 7" hidden="1">
              <a:extLst>
                <a:ext uri="{63B3BB69-23CF-44E3-9099-C40C66FF867C}">
                  <a14:compatExt spid="_x0000_s192519"/>
                </a:ext>
                <a:ext uri="{FF2B5EF4-FFF2-40B4-BE49-F238E27FC236}">
                  <a16:creationId xmlns:a16="http://schemas.microsoft.com/office/drawing/2014/main" id="{00000000-0008-0000-0B00-000007F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31</xdr:row>
          <xdr:rowOff>190500</xdr:rowOff>
        </xdr:from>
        <xdr:to>
          <xdr:col>5</xdr:col>
          <xdr:colOff>298450</xdr:colOff>
          <xdr:row>33</xdr:row>
          <xdr:rowOff>0</xdr:rowOff>
        </xdr:to>
        <xdr:sp macro="" textlink="">
          <xdr:nvSpPr>
            <xdr:cNvPr id="192520" name="Check Box 8" hidden="1">
              <a:extLst>
                <a:ext uri="{63B3BB69-23CF-44E3-9099-C40C66FF867C}">
                  <a14:compatExt spid="_x0000_s192520"/>
                </a:ext>
                <a:ext uri="{FF2B5EF4-FFF2-40B4-BE49-F238E27FC236}">
                  <a16:creationId xmlns:a16="http://schemas.microsoft.com/office/drawing/2014/main" id="{00000000-0008-0000-0B00-000008F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32</xdr:row>
          <xdr:rowOff>190500</xdr:rowOff>
        </xdr:from>
        <xdr:to>
          <xdr:col>5</xdr:col>
          <xdr:colOff>298450</xdr:colOff>
          <xdr:row>34</xdr:row>
          <xdr:rowOff>0</xdr:rowOff>
        </xdr:to>
        <xdr:sp macro="" textlink="">
          <xdr:nvSpPr>
            <xdr:cNvPr id="192521" name="Check Box 9" hidden="1">
              <a:extLst>
                <a:ext uri="{63B3BB69-23CF-44E3-9099-C40C66FF867C}">
                  <a14:compatExt spid="_x0000_s192521"/>
                </a:ext>
                <a:ext uri="{FF2B5EF4-FFF2-40B4-BE49-F238E27FC236}">
                  <a16:creationId xmlns:a16="http://schemas.microsoft.com/office/drawing/2014/main" id="{00000000-0008-0000-0B00-000009F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33</xdr:row>
          <xdr:rowOff>190500</xdr:rowOff>
        </xdr:from>
        <xdr:to>
          <xdr:col>5</xdr:col>
          <xdr:colOff>298450</xdr:colOff>
          <xdr:row>35</xdr:row>
          <xdr:rowOff>0</xdr:rowOff>
        </xdr:to>
        <xdr:sp macro="" textlink="">
          <xdr:nvSpPr>
            <xdr:cNvPr id="192522" name="Check Box 10" hidden="1">
              <a:extLst>
                <a:ext uri="{63B3BB69-23CF-44E3-9099-C40C66FF867C}">
                  <a14:compatExt spid="_x0000_s192522"/>
                </a:ext>
                <a:ext uri="{FF2B5EF4-FFF2-40B4-BE49-F238E27FC236}">
                  <a16:creationId xmlns:a16="http://schemas.microsoft.com/office/drawing/2014/main" id="{00000000-0008-0000-0B00-00000AF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34</xdr:row>
          <xdr:rowOff>190500</xdr:rowOff>
        </xdr:from>
        <xdr:to>
          <xdr:col>5</xdr:col>
          <xdr:colOff>298450</xdr:colOff>
          <xdr:row>36</xdr:row>
          <xdr:rowOff>0</xdr:rowOff>
        </xdr:to>
        <xdr:sp macro="" textlink="">
          <xdr:nvSpPr>
            <xdr:cNvPr id="192523" name="Check Box 11" hidden="1">
              <a:extLst>
                <a:ext uri="{63B3BB69-23CF-44E3-9099-C40C66FF867C}">
                  <a14:compatExt spid="_x0000_s192523"/>
                </a:ext>
                <a:ext uri="{FF2B5EF4-FFF2-40B4-BE49-F238E27FC236}">
                  <a16:creationId xmlns:a16="http://schemas.microsoft.com/office/drawing/2014/main" id="{00000000-0008-0000-0B00-00000BF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35</xdr:row>
          <xdr:rowOff>190500</xdr:rowOff>
        </xdr:from>
        <xdr:to>
          <xdr:col>5</xdr:col>
          <xdr:colOff>298450</xdr:colOff>
          <xdr:row>37</xdr:row>
          <xdr:rowOff>0</xdr:rowOff>
        </xdr:to>
        <xdr:sp macro="" textlink="">
          <xdr:nvSpPr>
            <xdr:cNvPr id="192524" name="Check Box 12" hidden="1">
              <a:extLst>
                <a:ext uri="{63B3BB69-23CF-44E3-9099-C40C66FF867C}">
                  <a14:compatExt spid="_x0000_s192524"/>
                </a:ext>
                <a:ext uri="{FF2B5EF4-FFF2-40B4-BE49-F238E27FC236}">
                  <a16:creationId xmlns:a16="http://schemas.microsoft.com/office/drawing/2014/main" id="{00000000-0008-0000-0B00-00000CF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36</xdr:row>
          <xdr:rowOff>190500</xdr:rowOff>
        </xdr:from>
        <xdr:to>
          <xdr:col>5</xdr:col>
          <xdr:colOff>298450</xdr:colOff>
          <xdr:row>38</xdr:row>
          <xdr:rowOff>0</xdr:rowOff>
        </xdr:to>
        <xdr:sp macro="" textlink="">
          <xdr:nvSpPr>
            <xdr:cNvPr id="192525" name="Check Box 13" hidden="1">
              <a:extLst>
                <a:ext uri="{63B3BB69-23CF-44E3-9099-C40C66FF867C}">
                  <a14:compatExt spid="_x0000_s192525"/>
                </a:ext>
                <a:ext uri="{FF2B5EF4-FFF2-40B4-BE49-F238E27FC236}">
                  <a16:creationId xmlns:a16="http://schemas.microsoft.com/office/drawing/2014/main" id="{00000000-0008-0000-0B00-00000DF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37</xdr:row>
          <xdr:rowOff>190500</xdr:rowOff>
        </xdr:from>
        <xdr:to>
          <xdr:col>5</xdr:col>
          <xdr:colOff>298450</xdr:colOff>
          <xdr:row>39</xdr:row>
          <xdr:rowOff>0</xdr:rowOff>
        </xdr:to>
        <xdr:sp macro="" textlink="">
          <xdr:nvSpPr>
            <xdr:cNvPr id="192526" name="Check Box 14" hidden="1">
              <a:extLst>
                <a:ext uri="{63B3BB69-23CF-44E3-9099-C40C66FF867C}">
                  <a14:compatExt spid="_x0000_s192526"/>
                </a:ext>
                <a:ext uri="{FF2B5EF4-FFF2-40B4-BE49-F238E27FC236}">
                  <a16:creationId xmlns:a16="http://schemas.microsoft.com/office/drawing/2014/main" id="{00000000-0008-0000-0B00-00000EF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38</xdr:row>
          <xdr:rowOff>190500</xdr:rowOff>
        </xdr:from>
        <xdr:to>
          <xdr:col>5</xdr:col>
          <xdr:colOff>298450</xdr:colOff>
          <xdr:row>40</xdr:row>
          <xdr:rowOff>0</xdr:rowOff>
        </xdr:to>
        <xdr:sp macro="" textlink="">
          <xdr:nvSpPr>
            <xdr:cNvPr id="192527" name="Check Box 15" hidden="1">
              <a:extLst>
                <a:ext uri="{63B3BB69-23CF-44E3-9099-C40C66FF867C}">
                  <a14:compatExt spid="_x0000_s192527"/>
                </a:ext>
                <a:ext uri="{FF2B5EF4-FFF2-40B4-BE49-F238E27FC236}">
                  <a16:creationId xmlns:a16="http://schemas.microsoft.com/office/drawing/2014/main" id="{00000000-0008-0000-0B00-00000FF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457200</xdr:colOff>
          <xdr:row>45</xdr:row>
          <xdr:rowOff>228600</xdr:rowOff>
        </xdr:from>
        <xdr:to>
          <xdr:col>2</xdr:col>
          <xdr:colOff>742950</xdr:colOff>
          <xdr:row>47</xdr:row>
          <xdr:rowOff>0</xdr:rowOff>
        </xdr:to>
        <xdr:sp macro="" textlink="">
          <xdr:nvSpPr>
            <xdr:cNvPr id="192530" name="Check Box 18" hidden="1">
              <a:extLst>
                <a:ext uri="{63B3BB69-23CF-44E3-9099-C40C66FF867C}">
                  <a14:compatExt spid="_x0000_s192530"/>
                </a:ext>
                <a:ext uri="{FF2B5EF4-FFF2-40B4-BE49-F238E27FC236}">
                  <a16:creationId xmlns:a16="http://schemas.microsoft.com/office/drawing/2014/main" id="{00000000-0008-0000-0B00-000012F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266700</xdr:colOff>
          <xdr:row>45</xdr:row>
          <xdr:rowOff>241300</xdr:rowOff>
        </xdr:from>
        <xdr:to>
          <xdr:col>5</xdr:col>
          <xdr:colOff>647700</xdr:colOff>
          <xdr:row>47</xdr:row>
          <xdr:rowOff>0</xdr:rowOff>
        </xdr:to>
        <xdr:sp macro="" textlink="">
          <xdr:nvSpPr>
            <xdr:cNvPr id="192531" name="Check Box 19" hidden="1">
              <a:extLst>
                <a:ext uri="{63B3BB69-23CF-44E3-9099-C40C66FF867C}">
                  <a14:compatExt spid="_x0000_s192531"/>
                </a:ext>
                <a:ext uri="{FF2B5EF4-FFF2-40B4-BE49-F238E27FC236}">
                  <a16:creationId xmlns:a16="http://schemas.microsoft.com/office/drawing/2014/main" id="{00000000-0008-0000-0B00-000013F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457200</xdr:colOff>
          <xdr:row>48</xdr:row>
          <xdr:rowOff>228600</xdr:rowOff>
        </xdr:from>
        <xdr:to>
          <xdr:col>2</xdr:col>
          <xdr:colOff>742950</xdr:colOff>
          <xdr:row>50</xdr:row>
          <xdr:rowOff>0</xdr:rowOff>
        </xdr:to>
        <xdr:sp macro="" textlink="">
          <xdr:nvSpPr>
            <xdr:cNvPr id="192532" name="Check Box 20" hidden="1">
              <a:extLst>
                <a:ext uri="{63B3BB69-23CF-44E3-9099-C40C66FF867C}">
                  <a14:compatExt spid="_x0000_s192532"/>
                </a:ext>
                <a:ext uri="{FF2B5EF4-FFF2-40B4-BE49-F238E27FC236}">
                  <a16:creationId xmlns:a16="http://schemas.microsoft.com/office/drawing/2014/main" id="{00000000-0008-0000-0B00-000014F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266700</xdr:colOff>
          <xdr:row>48</xdr:row>
          <xdr:rowOff>241300</xdr:rowOff>
        </xdr:from>
        <xdr:to>
          <xdr:col>5</xdr:col>
          <xdr:colOff>647700</xdr:colOff>
          <xdr:row>50</xdr:row>
          <xdr:rowOff>0</xdr:rowOff>
        </xdr:to>
        <xdr:sp macro="" textlink="">
          <xdr:nvSpPr>
            <xdr:cNvPr id="192533" name="Check Box 21" hidden="1">
              <a:extLst>
                <a:ext uri="{63B3BB69-23CF-44E3-9099-C40C66FF867C}">
                  <a14:compatExt spid="_x0000_s192533"/>
                </a:ext>
                <a:ext uri="{FF2B5EF4-FFF2-40B4-BE49-F238E27FC236}">
                  <a16:creationId xmlns:a16="http://schemas.microsoft.com/office/drawing/2014/main" id="{00000000-0008-0000-0B00-000015F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457200</xdr:colOff>
          <xdr:row>51</xdr:row>
          <xdr:rowOff>228600</xdr:rowOff>
        </xdr:from>
        <xdr:to>
          <xdr:col>2</xdr:col>
          <xdr:colOff>742950</xdr:colOff>
          <xdr:row>53</xdr:row>
          <xdr:rowOff>0</xdr:rowOff>
        </xdr:to>
        <xdr:sp macro="" textlink="">
          <xdr:nvSpPr>
            <xdr:cNvPr id="192534" name="Check Box 22" hidden="1">
              <a:extLst>
                <a:ext uri="{63B3BB69-23CF-44E3-9099-C40C66FF867C}">
                  <a14:compatExt spid="_x0000_s192534"/>
                </a:ext>
                <a:ext uri="{FF2B5EF4-FFF2-40B4-BE49-F238E27FC236}">
                  <a16:creationId xmlns:a16="http://schemas.microsoft.com/office/drawing/2014/main" id="{00000000-0008-0000-0B00-000016F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266700</xdr:colOff>
          <xdr:row>51</xdr:row>
          <xdr:rowOff>241300</xdr:rowOff>
        </xdr:from>
        <xdr:to>
          <xdr:col>5</xdr:col>
          <xdr:colOff>647700</xdr:colOff>
          <xdr:row>53</xdr:row>
          <xdr:rowOff>0</xdr:rowOff>
        </xdr:to>
        <xdr:sp macro="" textlink="">
          <xdr:nvSpPr>
            <xdr:cNvPr id="192535" name="Check Box 23" hidden="1">
              <a:extLst>
                <a:ext uri="{63B3BB69-23CF-44E3-9099-C40C66FF867C}">
                  <a14:compatExt spid="_x0000_s192535"/>
                </a:ext>
                <a:ext uri="{FF2B5EF4-FFF2-40B4-BE49-F238E27FC236}">
                  <a16:creationId xmlns:a16="http://schemas.microsoft.com/office/drawing/2014/main" id="{00000000-0008-0000-0B00-000017F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70</xdr:row>
          <xdr:rowOff>190500</xdr:rowOff>
        </xdr:from>
        <xdr:to>
          <xdr:col>5</xdr:col>
          <xdr:colOff>298450</xdr:colOff>
          <xdr:row>72</xdr:row>
          <xdr:rowOff>0</xdr:rowOff>
        </xdr:to>
        <xdr:sp macro="" textlink="">
          <xdr:nvSpPr>
            <xdr:cNvPr id="192536" name="Check Box 24" hidden="1">
              <a:extLst>
                <a:ext uri="{63B3BB69-23CF-44E3-9099-C40C66FF867C}">
                  <a14:compatExt spid="_x0000_s192536"/>
                </a:ext>
                <a:ext uri="{FF2B5EF4-FFF2-40B4-BE49-F238E27FC236}">
                  <a16:creationId xmlns:a16="http://schemas.microsoft.com/office/drawing/2014/main" id="{00000000-0008-0000-0B00-000018F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71</xdr:row>
          <xdr:rowOff>190500</xdr:rowOff>
        </xdr:from>
        <xdr:to>
          <xdr:col>5</xdr:col>
          <xdr:colOff>298450</xdr:colOff>
          <xdr:row>73</xdr:row>
          <xdr:rowOff>0</xdr:rowOff>
        </xdr:to>
        <xdr:sp macro="" textlink="">
          <xdr:nvSpPr>
            <xdr:cNvPr id="192537" name="Check Box 25" hidden="1">
              <a:extLst>
                <a:ext uri="{63B3BB69-23CF-44E3-9099-C40C66FF867C}">
                  <a14:compatExt spid="_x0000_s192537"/>
                </a:ext>
                <a:ext uri="{FF2B5EF4-FFF2-40B4-BE49-F238E27FC236}">
                  <a16:creationId xmlns:a16="http://schemas.microsoft.com/office/drawing/2014/main" id="{00000000-0008-0000-0B00-000019F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72</xdr:row>
          <xdr:rowOff>190500</xdr:rowOff>
        </xdr:from>
        <xdr:to>
          <xdr:col>5</xdr:col>
          <xdr:colOff>298450</xdr:colOff>
          <xdr:row>74</xdr:row>
          <xdr:rowOff>0</xdr:rowOff>
        </xdr:to>
        <xdr:sp macro="" textlink="">
          <xdr:nvSpPr>
            <xdr:cNvPr id="192538" name="Check Box 26" hidden="1">
              <a:extLst>
                <a:ext uri="{63B3BB69-23CF-44E3-9099-C40C66FF867C}">
                  <a14:compatExt spid="_x0000_s192538"/>
                </a:ext>
                <a:ext uri="{FF2B5EF4-FFF2-40B4-BE49-F238E27FC236}">
                  <a16:creationId xmlns:a16="http://schemas.microsoft.com/office/drawing/2014/main" id="{00000000-0008-0000-0B00-00001AF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73</xdr:row>
          <xdr:rowOff>190500</xdr:rowOff>
        </xdr:from>
        <xdr:to>
          <xdr:col>5</xdr:col>
          <xdr:colOff>298450</xdr:colOff>
          <xdr:row>75</xdr:row>
          <xdr:rowOff>0</xdr:rowOff>
        </xdr:to>
        <xdr:sp macro="" textlink="">
          <xdr:nvSpPr>
            <xdr:cNvPr id="192539" name="Check Box 27" hidden="1">
              <a:extLst>
                <a:ext uri="{63B3BB69-23CF-44E3-9099-C40C66FF867C}">
                  <a14:compatExt spid="_x0000_s192539"/>
                </a:ext>
                <a:ext uri="{FF2B5EF4-FFF2-40B4-BE49-F238E27FC236}">
                  <a16:creationId xmlns:a16="http://schemas.microsoft.com/office/drawing/2014/main" id="{00000000-0008-0000-0B00-00001BF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74</xdr:row>
          <xdr:rowOff>190500</xdr:rowOff>
        </xdr:from>
        <xdr:to>
          <xdr:col>5</xdr:col>
          <xdr:colOff>298450</xdr:colOff>
          <xdr:row>76</xdr:row>
          <xdr:rowOff>0</xdr:rowOff>
        </xdr:to>
        <xdr:sp macro="" textlink="">
          <xdr:nvSpPr>
            <xdr:cNvPr id="192540" name="Check Box 28" hidden="1">
              <a:extLst>
                <a:ext uri="{63B3BB69-23CF-44E3-9099-C40C66FF867C}">
                  <a14:compatExt spid="_x0000_s192540"/>
                </a:ext>
                <a:ext uri="{FF2B5EF4-FFF2-40B4-BE49-F238E27FC236}">
                  <a16:creationId xmlns:a16="http://schemas.microsoft.com/office/drawing/2014/main" id="{00000000-0008-0000-0B00-00001CF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75</xdr:row>
          <xdr:rowOff>190500</xdr:rowOff>
        </xdr:from>
        <xdr:to>
          <xdr:col>5</xdr:col>
          <xdr:colOff>298450</xdr:colOff>
          <xdr:row>77</xdr:row>
          <xdr:rowOff>0</xdr:rowOff>
        </xdr:to>
        <xdr:sp macro="" textlink="">
          <xdr:nvSpPr>
            <xdr:cNvPr id="192541" name="Check Box 29" hidden="1">
              <a:extLst>
                <a:ext uri="{63B3BB69-23CF-44E3-9099-C40C66FF867C}">
                  <a14:compatExt spid="_x0000_s192541"/>
                </a:ext>
                <a:ext uri="{FF2B5EF4-FFF2-40B4-BE49-F238E27FC236}">
                  <a16:creationId xmlns:a16="http://schemas.microsoft.com/office/drawing/2014/main" id="{00000000-0008-0000-0B00-00001DF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76</xdr:row>
          <xdr:rowOff>190500</xdr:rowOff>
        </xdr:from>
        <xdr:to>
          <xdr:col>5</xdr:col>
          <xdr:colOff>298450</xdr:colOff>
          <xdr:row>78</xdr:row>
          <xdr:rowOff>0</xdr:rowOff>
        </xdr:to>
        <xdr:sp macro="" textlink="">
          <xdr:nvSpPr>
            <xdr:cNvPr id="192542" name="Check Box 30" hidden="1">
              <a:extLst>
                <a:ext uri="{63B3BB69-23CF-44E3-9099-C40C66FF867C}">
                  <a14:compatExt spid="_x0000_s192542"/>
                </a:ext>
                <a:ext uri="{FF2B5EF4-FFF2-40B4-BE49-F238E27FC236}">
                  <a16:creationId xmlns:a16="http://schemas.microsoft.com/office/drawing/2014/main" id="{00000000-0008-0000-0B00-00001EF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77</xdr:row>
          <xdr:rowOff>190500</xdr:rowOff>
        </xdr:from>
        <xdr:to>
          <xdr:col>5</xdr:col>
          <xdr:colOff>298450</xdr:colOff>
          <xdr:row>79</xdr:row>
          <xdr:rowOff>0</xdr:rowOff>
        </xdr:to>
        <xdr:sp macro="" textlink="">
          <xdr:nvSpPr>
            <xdr:cNvPr id="192543" name="Check Box 31" hidden="1">
              <a:extLst>
                <a:ext uri="{63B3BB69-23CF-44E3-9099-C40C66FF867C}">
                  <a14:compatExt spid="_x0000_s192543"/>
                </a:ext>
                <a:ext uri="{FF2B5EF4-FFF2-40B4-BE49-F238E27FC236}">
                  <a16:creationId xmlns:a16="http://schemas.microsoft.com/office/drawing/2014/main" id="{00000000-0008-0000-0B00-00001FF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78</xdr:row>
          <xdr:rowOff>190500</xdr:rowOff>
        </xdr:from>
        <xdr:to>
          <xdr:col>5</xdr:col>
          <xdr:colOff>298450</xdr:colOff>
          <xdr:row>80</xdr:row>
          <xdr:rowOff>0</xdr:rowOff>
        </xdr:to>
        <xdr:sp macro="" textlink="">
          <xdr:nvSpPr>
            <xdr:cNvPr id="192544" name="Check Box 32" hidden="1">
              <a:extLst>
                <a:ext uri="{63B3BB69-23CF-44E3-9099-C40C66FF867C}">
                  <a14:compatExt spid="_x0000_s192544"/>
                </a:ext>
                <a:ext uri="{FF2B5EF4-FFF2-40B4-BE49-F238E27FC236}">
                  <a16:creationId xmlns:a16="http://schemas.microsoft.com/office/drawing/2014/main" id="{00000000-0008-0000-0B00-000020F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457200</xdr:colOff>
          <xdr:row>85</xdr:row>
          <xdr:rowOff>228600</xdr:rowOff>
        </xdr:from>
        <xdr:to>
          <xdr:col>2</xdr:col>
          <xdr:colOff>742950</xdr:colOff>
          <xdr:row>87</xdr:row>
          <xdr:rowOff>0</xdr:rowOff>
        </xdr:to>
        <xdr:sp macro="" textlink="">
          <xdr:nvSpPr>
            <xdr:cNvPr id="192547" name="Check Box 35" hidden="1">
              <a:extLst>
                <a:ext uri="{63B3BB69-23CF-44E3-9099-C40C66FF867C}">
                  <a14:compatExt spid="_x0000_s192547"/>
                </a:ext>
                <a:ext uri="{FF2B5EF4-FFF2-40B4-BE49-F238E27FC236}">
                  <a16:creationId xmlns:a16="http://schemas.microsoft.com/office/drawing/2014/main" id="{00000000-0008-0000-0B00-000023F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266700</xdr:colOff>
          <xdr:row>85</xdr:row>
          <xdr:rowOff>241300</xdr:rowOff>
        </xdr:from>
        <xdr:to>
          <xdr:col>5</xdr:col>
          <xdr:colOff>647700</xdr:colOff>
          <xdr:row>87</xdr:row>
          <xdr:rowOff>0</xdr:rowOff>
        </xdr:to>
        <xdr:sp macro="" textlink="">
          <xdr:nvSpPr>
            <xdr:cNvPr id="192548" name="Check Box 36" hidden="1">
              <a:extLst>
                <a:ext uri="{63B3BB69-23CF-44E3-9099-C40C66FF867C}">
                  <a14:compatExt spid="_x0000_s192548"/>
                </a:ext>
                <a:ext uri="{FF2B5EF4-FFF2-40B4-BE49-F238E27FC236}">
                  <a16:creationId xmlns:a16="http://schemas.microsoft.com/office/drawing/2014/main" id="{00000000-0008-0000-0B00-000024F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457200</xdr:colOff>
          <xdr:row>88</xdr:row>
          <xdr:rowOff>228600</xdr:rowOff>
        </xdr:from>
        <xdr:to>
          <xdr:col>2</xdr:col>
          <xdr:colOff>742950</xdr:colOff>
          <xdr:row>90</xdr:row>
          <xdr:rowOff>0</xdr:rowOff>
        </xdr:to>
        <xdr:sp macro="" textlink="">
          <xdr:nvSpPr>
            <xdr:cNvPr id="192549" name="Check Box 37" hidden="1">
              <a:extLst>
                <a:ext uri="{63B3BB69-23CF-44E3-9099-C40C66FF867C}">
                  <a14:compatExt spid="_x0000_s192549"/>
                </a:ext>
                <a:ext uri="{FF2B5EF4-FFF2-40B4-BE49-F238E27FC236}">
                  <a16:creationId xmlns:a16="http://schemas.microsoft.com/office/drawing/2014/main" id="{00000000-0008-0000-0B00-000025F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266700</xdr:colOff>
          <xdr:row>88</xdr:row>
          <xdr:rowOff>241300</xdr:rowOff>
        </xdr:from>
        <xdr:to>
          <xdr:col>5</xdr:col>
          <xdr:colOff>647700</xdr:colOff>
          <xdr:row>90</xdr:row>
          <xdr:rowOff>0</xdr:rowOff>
        </xdr:to>
        <xdr:sp macro="" textlink="">
          <xdr:nvSpPr>
            <xdr:cNvPr id="192550" name="Check Box 38" hidden="1">
              <a:extLst>
                <a:ext uri="{63B3BB69-23CF-44E3-9099-C40C66FF867C}">
                  <a14:compatExt spid="_x0000_s192550"/>
                </a:ext>
                <a:ext uri="{FF2B5EF4-FFF2-40B4-BE49-F238E27FC236}">
                  <a16:creationId xmlns:a16="http://schemas.microsoft.com/office/drawing/2014/main" id="{00000000-0008-0000-0B00-000026F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457200</xdr:colOff>
          <xdr:row>91</xdr:row>
          <xdr:rowOff>228600</xdr:rowOff>
        </xdr:from>
        <xdr:to>
          <xdr:col>2</xdr:col>
          <xdr:colOff>742950</xdr:colOff>
          <xdr:row>93</xdr:row>
          <xdr:rowOff>0</xdr:rowOff>
        </xdr:to>
        <xdr:sp macro="" textlink="">
          <xdr:nvSpPr>
            <xdr:cNvPr id="192551" name="Check Box 39" hidden="1">
              <a:extLst>
                <a:ext uri="{63B3BB69-23CF-44E3-9099-C40C66FF867C}">
                  <a14:compatExt spid="_x0000_s192551"/>
                </a:ext>
                <a:ext uri="{FF2B5EF4-FFF2-40B4-BE49-F238E27FC236}">
                  <a16:creationId xmlns:a16="http://schemas.microsoft.com/office/drawing/2014/main" id="{00000000-0008-0000-0B00-000027F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266700</xdr:colOff>
          <xdr:row>91</xdr:row>
          <xdr:rowOff>241300</xdr:rowOff>
        </xdr:from>
        <xdr:to>
          <xdr:col>5</xdr:col>
          <xdr:colOff>647700</xdr:colOff>
          <xdr:row>93</xdr:row>
          <xdr:rowOff>0</xdr:rowOff>
        </xdr:to>
        <xdr:sp macro="" textlink="">
          <xdr:nvSpPr>
            <xdr:cNvPr id="192552" name="Check Box 40" hidden="1">
              <a:extLst>
                <a:ext uri="{63B3BB69-23CF-44E3-9099-C40C66FF867C}">
                  <a14:compatExt spid="_x0000_s192552"/>
                </a:ext>
                <a:ext uri="{FF2B5EF4-FFF2-40B4-BE49-F238E27FC236}">
                  <a16:creationId xmlns:a16="http://schemas.microsoft.com/office/drawing/2014/main" id="{00000000-0008-0000-0B00-000028F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110</xdr:row>
          <xdr:rowOff>190500</xdr:rowOff>
        </xdr:from>
        <xdr:to>
          <xdr:col>5</xdr:col>
          <xdr:colOff>298450</xdr:colOff>
          <xdr:row>112</xdr:row>
          <xdr:rowOff>0</xdr:rowOff>
        </xdr:to>
        <xdr:sp macro="" textlink="">
          <xdr:nvSpPr>
            <xdr:cNvPr id="192553" name="Check Box 41" hidden="1">
              <a:extLst>
                <a:ext uri="{63B3BB69-23CF-44E3-9099-C40C66FF867C}">
                  <a14:compatExt spid="_x0000_s192553"/>
                </a:ext>
                <a:ext uri="{FF2B5EF4-FFF2-40B4-BE49-F238E27FC236}">
                  <a16:creationId xmlns:a16="http://schemas.microsoft.com/office/drawing/2014/main" id="{00000000-0008-0000-0B00-000029F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111</xdr:row>
          <xdr:rowOff>190500</xdr:rowOff>
        </xdr:from>
        <xdr:to>
          <xdr:col>5</xdr:col>
          <xdr:colOff>298450</xdr:colOff>
          <xdr:row>113</xdr:row>
          <xdr:rowOff>0</xdr:rowOff>
        </xdr:to>
        <xdr:sp macro="" textlink="">
          <xdr:nvSpPr>
            <xdr:cNvPr id="192554" name="Check Box 42" hidden="1">
              <a:extLst>
                <a:ext uri="{63B3BB69-23CF-44E3-9099-C40C66FF867C}">
                  <a14:compatExt spid="_x0000_s192554"/>
                </a:ext>
                <a:ext uri="{FF2B5EF4-FFF2-40B4-BE49-F238E27FC236}">
                  <a16:creationId xmlns:a16="http://schemas.microsoft.com/office/drawing/2014/main" id="{00000000-0008-0000-0B00-00002AF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112</xdr:row>
          <xdr:rowOff>190500</xdr:rowOff>
        </xdr:from>
        <xdr:to>
          <xdr:col>5</xdr:col>
          <xdr:colOff>298450</xdr:colOff>
          <xdr:row>114</xdr:row>
          <xdr:rowOff>0</xdr:rowOff>
        </xdr:to>
        <xdr:sp macro="" textlink="">
          <xdr:nvSpPr>
            <xdr:cNvPr id="192555" name="Check Box 43" hidden="1">
              <a:extLst>
                <a:ext uri="{63B3BB69-23CF-44E3-9099-C40C66FF867C}">
                  <a14:compatExt spid="_x0000_s192555"/>
                </a:ext>
                <a:ext uri="{FF2B5EF4-FFF2-40B4-BE49-F238E27FC236}">
                  <a16:creationId xmlns:a16="http://schemas.microsoft.com/office/drawing/2014/main" id="{00000000-0008-0000-0B00-00002BF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113</xdr:row>
          <xdr:rowOff>190500</xdr:rowOff>
        </xdr:from>
        <xdr:to>
          <xdr:col>5</xdr:col>
          <xdr:colOff>298450</xdr:colOff>
          <xdr:row>115</xdr:row>
          <xdr:rowOff>0</xdr:rowOff>
        </xdr:to>
        <xdr:sp macro="" textlink="">
          <xdr:nvSpPr>
            <xdr:cNvPr id="192556" name="Check Box 44" hidden="1">
              <a:extLst>
                <a:ext uri="{63B3BB69-23CF-44E3-9099-C40C66FF867C}">
                  <a14:compatExt spid="_x0000_s192556"/>
                </a:ext>
                <a:ext uri="{FF2B5EF4-FFF2-40B4-BE49-F238E27FC236}">
                  <a16:creationId xmlns:a16="http://schemas.microsoft.com/office/drawing/2014/main" id="{00000000-0008-0000-0B00-00002CF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114</xdr:row>
          <xdr:rowOff>190500</xdr:rowOff>
        </xdr:from>
        <xdr:to>
          <xdr:col>5</xdr:col>
          <xdr:colOff>298450</xdr:colOff>
          <xdr:row>116</xdr:row>
          <xdr:rowOff>0</xdr:rowOff>
        </xdr:to>
        <xdr:sp macro="" textlink="">
          <xdr:nvSpPr>
            <xdr:cNvPr id="192557" name="Check Box 45" hidden="1">
              <a:extLst>
                <a:ext uri="{63B3BB69-23CF-44E3-9099-C40C66FF867C}">
                  <a14:compatExt spid="_x0000_s192557"/>
                </a:ext>
                <a:ext uri="{FF2B5EF4-FFF2-40B4-BE49-F238E27FC236}">
                  <a16:creationId xmlns:a16="http://schemas.microsoft.com/office/drawing/2014/main" id="{00000000-0008-0000-0B00-00002DF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115</xdr:row>
          <xdr:rowOff>190500</xdr:rowOff>
        </xdr:from>
        <xdr:to>
          <xdr:col>5</xdr:col>
          <xdr:colOff>298450</xdr:colOff>
          <xdr:row>117</xdr:row>
          <xdr:rowOff>0</xdr:rowOff>
        </xdr:to>
        <xdr:sp macro="" textlink="">
          <xdr:nvSpPr>
            <xdr:cNvPr id="192558" name="Check Box 46" hidden="1">
              <a:extLst>
                <a:ext uri="{63B3BB69-23CF-44E3-9099-C40C66FF867C}">
                  <a14:compatExt spid="_x0000_s192558"/>
                </a:ext>
                <a:ext uri="{FF2B5EF4-FFF2-40B4-BE49-F238E27FC236}">
                  <a16:creationId xmlns:a16="http://schemas.microsoft.com/office/drawing/2014/main" id="{00000000-0008-0000-0B00-00002EF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116</xdr:row>
          <xdr:rowOff>190500</xdr:rowOff>
        </xdr:from>
        <xdr:to>
          <xdr:col>5</xdr:col>
          <xdr:colOff>298450</xdr:colOff>
          <xdr:row>118</xdr:row>
          <xdr:rowOff>0</xdr:rowOff>
        </xdr:to>
        <xdr:sp macro="" textlink="">
          <xdr:nvSpPr>
            <xdr:cNvPr id="192559" name="Check Box 47" hidden="1">
              <a:extLst>
                <a:ext uri="{63B3BB69-23CF-44E3-9099-C40C66FF867C}">
                  <a14:compatExt spid="_x0000_s192559"/>
                </a:ext>
                <a:ext uri="{FF2B5EF4-FFF2-40B4-BE49-F238E27FC236}">
                  <a16:creationId xmlns:a16="http://schemas.microsoft.com/office/drawing/2014/main" id="{00000000-0008-0000-0B00-00002FF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117</xdr:row>
          <xdr:rowOff>190500</xdr:rowOff>
        </xdr:from>
        <xdr:to>
          <xdr:col>5</xdr:col>
          <xdr:colOff>298450</xdr:colOff>
          <xdr:row>119</xdr:row>
          <xdr:rowOff>0</xdr:rowOff>
        </xdr:to>
        <xdr:sp macro="" textlink="">
          <xdr:nvSpPr>
            <xdr:cNvPr id="192560" name="Check Box 48" hidden="1">
              <a:extLst>
                <a:ext uri="{63B3BB69-23CF-44E3-9099-C40C66FF867C}">
                  <a14:compatExt spid="_x0000_s192560"/>
                </a:ext>
                <a:ext uri="{FF2B5EF4-FFF2-40B4-BE49-F238E27FC236}">
                  <a16:creationId xmlns:a16="http://schemas.microsoft.com/office/drawing/2014/main" id="{00000000-0008-0000-0B00-000030F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118</xdr:row>
          <xdr:rowOff>190500</xdr:rowOff>
        </xdr:from>
        <xdr:to>
          <xdr:col>5</xdr:col>
          <xdr:colOff>298450</xdr:colOff>
          <xdr:row>120</xdr:row>
          <xdr:rowOff>0</xdr:rowOff>
        </xdr:to>
        <xdr:sp macro="" textlink="">
          <xdr:nvSpPr>
            <xdr:cNvPr id="192561" name="Check Box 49" hidden="1">
              <a:extLst>
                <a:ext uri="{63B3BB69-23CF-44E3-9099-C40C66FF867C}">
                  <a14:compatExt spid="_x0000_s192561"/>
                </a:ext>
                <a:ext uri="{FF2B5EF4-FFF2-40B4-BE49-F238E27FC236}">
                  <a16:creationId xmlns:a16="http://schemas.microsoft.com/office/drawing/2014/main" id="{00000000-0008-0000-0B00-000031F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457200</xdr:colOff>
          <xdr:row>125</xdr:row>
          <xdr:rowOff>228600</xdr:rowOff>
        </xdr:from>
        <xdr:to>
          <xdr:col>2</xdr:col>
          <xdr:colOff>742950</xdr:colOff>
          <xdr:row>127</xdr:row>
          <xdr:rowOff>0</xdr:rowOff>
        </xdr:to>
        <xdr:sp macro="" textlink="">
          <xdr:nvSpPr>
            <xdr:cNvPr id="192564" name="Check Box 52" hidden="1">
              <a:extLst>
                <a:ext uri="{63B3BB69-23CF-44E3-9099-C40C66FF867C}">
                  <a14:compatExt spid="_x0000_s192564"/>
                </a:ext>
                <a:ext uri="{FF2B5EF4-FFF2-40B4-BE49-F238E27FC236}">
                  <a16:creationId xmlns:a16="http://schemas.microsoft.com/office/drawing/2014/main" id="{00000000-0008-0000-0B00-000034F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266700</xdr:colOff>
          <xdr:row>125</xdr:row>
          <xdr:rowOff>241300</xdr:rowOff>
        </xdr:from>
        <xdr:to>
          <xdr:col>5</xdr:col>
          <xdr:colOff>647700</xdr:colOff>
          <xdr:row>127</xdr:row>
          <xdr:rowOff>0</xdr:rowOff>
        </xdr:to>
        <xdr:sp macro="" textlink="">
          <xdr:nvSpPr>
            <xdr:cNvPr id="192565" name="Check Box 53" hidden="1">
              <a:extLst>
                <a:ext uri="{63B3BB69-23CF-44E3-9099-C40C66FF867C}">
                  <a14:compatExt spid="_x0000_s192565"/>
                </a:ext>
                <a:ext uri="{FF2B5EF4-FFF2-40B4-BE49-F238E27FC236}">
                  <a16:creationId xmlns:a16="http://schemas.microsoft.com/office/drawing/2014/main" id="{00000000-0008-0000-0B00-000035F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457200</xdr:colOff>
          <xdr:row>128</xdr:row>
          <xdr:rowOff>228600</xdr:rowOff>
        </xdr:from>
        <xdr:to>
          <xdr:col>2</xdr:col>
          <xdr:colOff>742950</xdr:colOff>
          <xdr:row>130</xdr:row>
          <xdr:rowOff>0</xdr:rowOff>
        </xdr:to>
        <xdr:sp macro="" textlink="">
          <xdr:nvSpPr>
            <xdr:cNvPr id="192566" name="Check Box 54" hidden="1">
              <a:extLst>
                <a:ext uri="{63B3BB69-23CF-44E3-9099-C40C66FF867C}">
                  <a14:compatExt spid="_x0000_s192566"/>
                </a:ext>
                <a:ext uri="{FF2B5EF4-FFF2-40B4-BE49-F238E27FC236}">
                  <a16:creationId xmlns:a16="http://schemas.microsoft.com/office/drawing/2014/main" id="{00000000-0008-0000-0B00-000036F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266700</xdr:colOff>
          <xdr:row>128</xdr:row>
          <xdr:rowOff>241300</xdr:rowOff>
        </xdr:from>
        <xdr:to>
          <xdr:col>5</xdr:col>
          <xdr:colOff>647700</xdr:colOff>
          <xdr:row>130</xdr:row>
          <xdr:rowOff>0</xdr:rowOff>
        </xdr:to>
        <xdr:sp macro="" textlink="">
          <xdr:nvSpPr>
            <xdr:cNvPr id="192567" name="Check Box 55" hidden="1">
              <a:extLst>
                <a:ext uri="{63B3BB69-23CF-44E3-9099-C40C66FF867C}">
                  <a14:compatExt spid="_x0000_s192567"/>
                </a:ext>
                <a:ext uri="{FF2B5EF4-FFF2-40B4-BE49-F238E27FC236}">
                  <a16:creationId xmlns:a16="http://schemas.microsoft.com/office/drawing/2014/main" id="{00000000-0008-0000-0B00-000037F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457200</xdr:colOff>
          <xdr:row>131</xdr:row>
          <xdr:rowOff>228600</xdr:rowOff>
        </xdr:from>
        <xdr:to>
          <xdr:col>2</xdr:col>
          <xdr:colOff>742950</xdr:colOff>
          <xdr:row>133</xdr:row>
          <xdr:rowOff>0</xdr:rowOff>
        </xdr:to>
        <xdr:sp macro="" textlink="">
          <xdr:nvSpPr>
            <xdr:cNvPr id="192568" name="Check Box 56" hidden="1">
              <a:extLst>
                <a:ext uri="{63B3BB69-23CF-44E3-9099-C40C66FF867C}">
                  <a14:compatExt spid="_x0000_s192568"/>
                </a:ext>
                <a:ext uri="{FF2B5EF4-FFF2-40B4-BE49-F238E27FC236}">
                  <a16:creationId xmlns:a16="http://schemas.microsoft.com/office/drawing/2014/main" id="{00000000-0008-0000-0B00-000038F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266700</xdr:colOff>
          <xdr:row>131</xdr:row>
          <xdr:rowOff>241300</xdr:rowOff>
        </xdr:from>
        <xdr:to>
          <xdr:col>5</xdr:col>
          <xdr:colOff>647700</xdr:colOff>
          <xdr:row>133</xdr:row>
          <xdr:rowOff>0</xdr:rowOff>
        </xdr:to>
        <xdr:sp macro="" textlink="">
          <xdr:nvSpPr>
            <xdr:cNvPr id="192569" name="Check Box 57" hidden="1">
              <a:extLst>
                <a:ext uri="{63B3BB69-23CF-44E3-9099-C40C66FF867C}">
                  <a14:compatExt spid="_x0000_s192569"/>
                </a:ext>
                <a:ext uri="{FF2B5EF4-FFF2-40B4-BE49-F238E27FC236}">
                  <a16:creationId xmlns:a16="http://schemas.microsoft.com/office/drawing/2014/main" id="{00000000-0008-0000-0B00-000039F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150</xdr:row>
          <xdr:rowOff>190500</xdr:rowOff>
        </xdr:from>
        <xdr:to>
          <xdr:col>5</xdr:col>
          <xdr:colOff>298450</xdr:colOff>
          <xdr:row>152</xdr:row>
          <xdr:rowOff>0</xdr:rowOff>
        </xdr:to>
        <xdr:sp macro="" textlink="">
          <xdr:nvSpPr>
            <xdr:cNvPr id="192570" name="Check Box 58" hidden="1">
              <a:extLst>
                <a:ext uri="{63B3BB69-23CF-44E3-9099-C40C66FF867C}">
                  <a14:compatExt spid="_x0000_s192570"/>
                </a:ext>
                <a:ext uri="{FF2B5EF4-FFF2-40B4-BE49-F238E27FC236}">
                  <a16:creationId xmlns:a16="http://schemas.microsoft.com/office/drawing/2014/main" id="{00000000-0008-0000-0B00-00003AF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151</xdr:row>
          <xdr:rowOff>190500</xdr:rowOff>
        </xdr:from>
        <xdr:to>
          <xdr:col>5</xdr:col>
          <xdr:colOff>298450</xdr:colOff>
          <xdr:row>153</xdr:row>
          <xdr:rowOff>0</xdr:rowOff>
        </xdr:to>
        <xdr:sp macro="" textlink="">
          <xdr:nvSpPr>
            <xdr:cNvPr id="192571" name="Check Box 59" hidden="1">
              <a:extLst>
                <a:ext uri="{63B3BB69-23CF-44E3-9099-C40C66FF867C}">
                  <a14:compatExt spid="_x0000_s192571"/>
                </a:ext>
                <a:ext uri="{FF2B5EF4-FFF2-40B4-BE49-F238E27FC236}">
                  <a16:creationId xmlns:a16="http://schemas.microsoft.com/office/drawing/2014/main" id="{00000000-0008-0000-0B00-00003BF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152</xdr:row>
          <xdr:rowOff>190500</xdr:rowOff>
        </xdr:from>
        <xdr:to>
          <xdr:col>5</xdr:col>
          <xdr:colOff>298450</xdr:colOff>
          <xdr:row>154</xdr:row>
          <xdr:rowOff>0</xdr:rowOff>
        </xdr:to>
        <xdr:sp macro="" textlink="">
          <xdr:nvSpPr>
            <xdr:cNvPr id="192572" name="Check Box 60" hidden="1">
              <a:extLst>
                <a:ext uri="{63B3BB69-23CF-44E3-9099-C40C66FF867C}">
                  <a14:compatExt spid="_x0000_s192572"/>
                </a:ext>
                <a:ext uri="{FF2B5EF4-FFF2-40B4-BE49-F238E27FC236}">
                  <a16:creationId xmlns:a16="http://schemas.microsoft.com/office/drawing/2014/main" id="{00000000-0008-0000-0B00-00003CF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153</xdr:row>
          <xdr:rowOff>190500</xdr:rowOff>
        </xdr:from>
        <xdr:to>
          <xdr:col>5</xdr:col>
          <xdr:colOff>298450</xdr:colOff>
          <xdr:row>155</xdr:row>
          <xdr:rowOff>0</xdr:rowOff>
        </xdr:to>
        <xdr:sp macro="" textlink="">
          <xdr:nvSpPr>
            <xdr:cNvPr id="192573" name="Check Box 61" hidden="1">
              <a:extLst>
                <a:ext uri="{63B3BB69-23CF-44E3-9099-C40C66FF867C}">
                  <a14:compatExt spid="_x0000_s192573"/>
                </a:ext>
                <a:ext uri="{FF2B5EF4-FFF2-40B4-BE49-F238E27FC236}">
                  <a16:creationId xmlns:a16="http://schemas.microsoft.com/office/drawing/2014/main" id="{00000000-0008-0000-0B00-00003DF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154</xdr:row>
          <xdr:rowOff>190500</xdr:rowOff>
        </xdr:from>
        <xdr:to>
          <xdr:col>5</xdr:col>
          <xdr:colOff>298450</xdr:colOff>
          <xdr:row>156</xdr:row>
          <xdr:rowOff>0</xdr:rowOff>
        </xdr:to>
        <xdr:sp macro="" textlink="">
          <xdr:nvSpPr>
            <xdr:cNvPr id="192574" name="Check Box 62" hidden="1">
              <a:extLst>
                <a:ext uri="{63B3BB69-23CF-44E3-9099-C40C66FF867C}">
                  <a14:compatExt spid="_x0000_s192574"/>
                </a:ext>
                <a:ext uri="{FF2B5EF4-FFF2-40B4-BE49-F238E27FC236}">
                  <a16:creationId xmlns:a16="http://schemas.microsoft.com/office/drawing/2014/main" id="{00000000-0008-0000-0B00-00003EF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155</xdr:row>
          <xdr:rowOff>190500</xdr:rowOff>
        </xdr:from>
        <xdr:to>
          <xdr:col>5</xdr:col>
          <xdr:colOff>298450</xdr:colOff>
          <xdr:row>157</xdr:row>
          <xdr:rowOff>0</xdr:rowOff>
        </xdr:to>
        <xdr:sp macro="" textlink="">
          <xdr:nvSpPr>
            <xdr:cNvPr id="192575" name="Check Box 63" hidden="1">
              <a:extLst>
                <a:ext uri="{63B3BB69-23CF-44E3-9099-C40C66FF867C}">
                  <a14:compatExt spid="_x0000_s192575"/>
                </a:ext>
                <a:ext uri="{FF2B5EF4-FFF2-40B4-BE49-F238E27FC236}">
                  <a16:creationId xmlns:a16="http://schemas.microsoft.com/office/drawing/2014/main" id="{00000000-0008-0000-0B00-00003FF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156</xdr:row>
          <xdr:rowOff>190500</xdr:rowOff>
        </xdr:from>
        <xdr:to>
          <xdr:col>5</xdr:col>
          <xdr:colOff>298450</xdr:colOff>
          <xdr:row>158</xdr:row>
          <xdr:rowOff>0</xdr:rowOff>
        </xdr:to>
        <xdr:sp macro="" textlink="">
          <xdr:nvSpPr>
            <xdr:cNvPr id="192576" name="Check Box 64" hidden="1">
              <a:extLst>
                <a:ext uri="{63B3BB69-23CF-44E3-9099-C40C66FF867C}">
                  <a14:compatExt spid="_x0000_s192576"/>
                </a:ext>
                <a:ext uri="{FF2B5EF4-FFF2-40B4-BE49-F238E27FC236}">
                  <a16:creationId xmlns:a16="http://schemas.microsoft.com/office/drawing/2014/main" id="{00000000-0008-0000-0B00-000040F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157</xdr:row>
          <xdr:rowOff>190500</xdr:rowOff>
        </xdr:from>
        <xdr:to>
          <xdr:col>5</xdr:col>
          <xdr:colOff>298450</xdr:colOff>
          <xdr:row>159</xdr:row>
          <xdr:rowOff>0</xdr:rowOff>
        </xdr:to>
        <xdr:sp macro="" textlink="">
          <xdr:nvSpPr>
            <xdr:cNvPr id="192577" name="Check Box 65" hidden="1">
              <a:extLst>
                <a:ext uri="{63B3BB69-23CF-44E3-9099-C40C66FF867C}">
                  <a14:compatExt spid="_x0000_s192577"/>
                </a:ext>
                <a:ext uri="{FF2B5EF4-FFF2-40B4-BE49-F238E27FC236}">
                  <a16:creationId xmlns:a16="http://schemas.microsoft.com/office/drawing/2014/main" id="{00000000-0008-0000-0B00-000041F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158</xdr:row>
          <xdr:rowOff>190500</xdr:rowOff>
        </xdr:from>
        <xdr:to>
          <xdr:col>5</xdr:col>
          <xdr:colOff>298450</xdr:colOff>
          <xdr:row>160</xdr:row>
          <xdr:rowOff>0</xdr:rowOff>
        </xdr:to>
        <xdr:sp macro="" textlink="">
          <xdr:nvSpPr>
            <xdr:cNvPr id="192578" name="Check Box 66" hidden="1">
              <a:extLst>
                <a:ext uri="{63B3BB69-23CF-44E3-9099-C40C66FF867C}">
                  <a14:compatExt spid="_x0000_s192578"/>
                </a:ext>
                <a:ext uri="{FF2B5EF4-FFF2-40B4-BE49-F238E27FC236}">
                  <a16:creationId xmlns:a16="http://schemas.microsoft.com/office/drawing/2014/main" id="{00000000-0008-0000-0B00-000042F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457200</xdr:colOff>
          <xdr:row>165</xdr:row>
          <xdr:rowOff>228600</xdr:rowOff>
        </xdr:from>
        <xdr:to>
          <xdr:col>2</xdr:col>
          <xdr:colOff>742950</xdr:colOff>
          <xdr:row>167</xdr:row>
          <xdr:rowOff>0</xdr:rowOff>
        </xdr:to>
        <xdr:sp macro="" textlink="">
          <xdr:nvSpPr>
            <xdr:cNvPr id="192581" name="Check Box 69" hidden="1">
              <a:extLst>
                <a:ext uri="{63B3BB69-23CF-44E3-9099-C40C66FF867C}">
                  <a14:compatExt spid="_x0000_s192581"/>
                </a:ext>
                <a:ext uri="{FF2B5EF4-FFF2-40B4-BE49-F238E27FC236}">
                  <a16:creationId xmlns:a16="http://schemas.microsoft.com/office/drawing/2014/main" id="{00000000-0008-0000-0B00-000045F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266700</xdr:colOff>
          <xdr:row>165</xdr:row>
          <xdr:rowOff>241300</xdr:rowOff>
        </xdr:from>
        <xdr:to>
          <xdr:col>5</xdr:col>
          <xdr:colOff>647700</xdr:colOff>
          <xdr:row>167</xdr:row>
          <xdr:rowOff>0</xdr:rowOff>
        </xdr:to>
        <xdr:sp macro="" textlink="">
          <xdr:nvSpPr>
            <xdr:cNvPr id="192582" name="Check Box 70" hidden="1">
              <a:extLst>
                <a:ext uri="{63B3BB69-23CF-44E3-9099-C40C66FF867C}">
                  <a14:compatExt spid="_x0000_s192582"/>
                </a:ext>
                <a:ext uri="{FF2B5EF4-FFF2-40B4-BE49-F238E27FC236}">
                  <a16:creationId xmlns:a16="http://schemas.microsoft.com/office/drawing/2014/main" id="{00000000-0008-0000-0B00-000046F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457200</xdr:colOff>
          <xdr:row>168</xdr:row>
          <xdr:rowOff>228600</xdr:rowOff>
        </xdr:from>
        <xdr:to>
          <xdr:col>2</xdr:col>
          <xdr:colOff>742950</xdr:colOff>
          <xdr:row>170</xdr:row>
          <xdr:rowOff>0</xdr:rowOff>
        </xdr:to>
        <xdr:sp macro="" textlink="">
          <xdr:nvSpPr>
            <xdr:cNvPr id="192583" name="Check Box 71" hidden="1">
              <a:extLst>
                <a:ext uri="{63B3BB69-23CF-44E3-9099-C40C66FF867C}">
                  <a14:compatExt spid="_x0000_s192583"/>
                </a:ext>
                <a:ext uri="{FF2B5EF4-FFF2-40B4-BE49-F238E27FC236}">
                  <a16:creationId xmlns:a16="http://schemas.microsoft.com/office/drawing/2014/main" id="{00000000-0008-0000-0B00-000047F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266700</xdr:colOff>
          <xdr:row>168</xdr:row>
          <xdr:rowOff>241300</xdr:rowOff>
        </xdr:from>
        <xdr:to>
          <xdr:col>5</xdr:col>
          <xdr:colOff>647700</xdr:colOff>
          <xdr:row>170</xdr:row>
          <xdr:rowOff>0</xdr:rowOff>
        </xdr:to>
        <xdr:sp macro="" textlink="">
          <xdr:nvSpPr>
            <xdr:cNvPr id="192584" name="Check Box 72" hidden="1">
              <a:extLst>
                <a:ext uri="{63B3BB69-23CF-44E3-9099-C40C66FF867C}">
                  <a14:compatExt spid="_x0000_s192584"/>
                </a:ext>
                <a:ext uri="{FF2B5EF4-FFF2-40B4-BE49-F238E27FC236}">
                  <a16:creationId xmlns:a16="http://schemas.microsoft.com/office/drawing/2014/main" id="{00000000-0008-0000-0B00-000048F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457200</xdr:colOff>
          <xdr:row>171</xdr:row>
          <xdr:rowOff>228600</xdr:rowOff>
        </xdr:from>
        <xdr:to>
          <xdr:col>2</xdr:col>
          <xdr:colOff>742950</xdr:colOff>
          <xdr:row>173</xdr:row>
          <xdr:rowOff>0</xdr:rowOff>
        </xdr:to>
        <xdr:sp macro="" textlink="">
          <xdr:nvSpPr>
            <xdr:cNvPr id="192585" name="Check Box 73" hidden="1">
              <a:extLst>
                <a:ext uri="{63B3BB69-23CF-44E3-9099-C40C66FF867C}">
                  <a14:compatExt spid="_x0000_s192585"/>
                </a:ext>
                <a:ext uri="{FF2B5EF4-FFF2-40B4-BE49-F238E27FC236}">
                  <a16:creationId xmlns:a16="http://schemas.microsoft.com/office/drawing/2014/main" id="{00000000-0008-0000-0B00-000049F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266700</xdr:colOff>
          <xdr:row>171</xdr:row>
          <xdr:rowOff>241300</xdr:rowOff>
        </xdr:from>
        <xdr:to>
          <xdr:col>5</xdr:col>
          <xdr:colOff>647700</xdr:colOff>
          <xdr:row>173</xdr:row>
          <xdr:rowOff>0</xdr:rowOff>
        </xdr:to>
        <xdr:sp macro="" textlink="">
          <xdr:nvSpPr>
            <xdr:cNvPr id="192586" name="Check Box 74" hidden="1">
              <a:extLst>
                <a:ext uri="{63B3BB69-23CF-44E3-9099-C40C66FF867C}">
                  <a14:compatExt spid="_x0000_s192586"/>
                </a:ext>
                <a:ext uri="{FF2B5EF4-FFF2-40B4-BE49-F238E27FC236}">
                  <a16:creationId xmlns:a16="http://schemas.microsoft.com/office/drawing/2014/main" id="{00000000-0008-0000-0B00-00004AF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190</xdr:row>
          <xdr:rowOff>190500</xdr:rowOff>
        </xdr:from>
        <xdr:to>
          <xdr:col>5</xdr:col>
          <xdr:colOff>298450</xdr:colOff>
          <xdr:row>192</xdr:row>
          <xdr:rowOff>0</xdr:rowOff>
        </xdr:to>
        <xdr:sp macro="" textlink="">
          <xdr:nvSpPr>
            <xdr:cNvPr id="192587" name="Check Box 75" hidden="1">
              <a:extLst>
                <a:ext uri="{63B3BB69-23CF-44E3-9099-C40C66FF867C}">
                  <a14:compatExt spid="_x0000_s192587"/>
                </a:ext>
                <a:ext uri="{FF2B5EF4-FFF2-40B4-BE49-F238E27FC236}">
                  <a16:creationId xmlns:a16="http://schemas.microsoft.com/office/drawing/2014/main" id="{00000000-0008-0000-0B00-00004BF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191</xdr:row>
          <xdr:rowOff>190500</xdr:rowOff>
        </xdr:from>
        <xdr:to>
          <xdr:col>5</xdr:col>
          <xdr:colOff>298450</xdr:colOff>
          <xdr:row>193</xdr:row>
          <xdr:rowOff>0</xdr:rowOff>
        </xdr:to>
        <xdr:sp macro="" textlink="">
          <xdr:nvSpPr>
            <xdr:cNvPr id="192588" name="Check Box 76" hidden="1">
              <a:extLst>
                <a:ext uri="{63B3BB69-23CF-44E3-9099-C40C66FF867C}">
                  <a14:compatExt spid="_x0000_s192588"/>
                </a:ext>
                <a:ext uri="{FF2B5EF4-FFF2-40B4-BE49-F238E27FC236}">
                  <a16:creationId xmlns:a16="http://schemas.microsoft.com/office/drawing/2014/main" id="{00000000-0008-0000-0B00-00004CF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192</xdr:row>
          <xdr:rowOff>190500</xdr:rowOff>
        </xdr:from>
        <xdr:to>
          <xdr:col>5</xdr:col>
          <xdr:colOff>298450</xdr:colOff>
          <xdr:row>194</xdr:row>
          <xdr:rowOff>0</xdr:rowOff>
        </xdr:to>
        <xdr:sp macro="" textlink="">
          <xdr:nvSpPr>
            <xdr:cNvPr id="192589" name="Check Box 77" hidden="1">
              <a:extLst>
                <a:ext uri="{63B3BB69-23CF-44E3-9099-C40C66FF867C}">
                  <a14:compatExt spid="_x0000_s192589"/>
                </a:ext>
                <a:ext uri="{FF2B5EF4-FFF2-40B4-BE49-F238E27FC236}">
                  <a16:creationId xmlns:a16="http://schemas.microsoft.com/office/drawing/2014/main" id="{00000000-0008-0000-0B00-00004DF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193</xdr:row>
          <xdr:rowOff>190500</xdr:rowOff>
        </xdr:from>
        <xdr:to>
          <xdr:col>5</xdr:col>
          <xdr:colOff>298450</xdr:colOff>
          <xdr:row>195</xdr:row>
          <xdr:rowOff>0</xdr:rowOff>
        </xdr:to>
        <xdr:sp macro="" textlink="">
          <xdr:nvSpPr>
            <xdr:cNvPr id="192590" name="Check Box 78" hidden="1">
              <a:extLst>
                <a:ext uri="{63B3BB69-23CF-44E3-9099-C40C66FF867C}">
                  <a14:compatExt spid="_x0000_s192590"/>
                </a:ext>
                <a:ext uri="{FF2B5EF4-FFF2-40B4-BE49-F238E27FC236}">
                  <a16:creationId xmlns:a16="http://schemas.microsoft.com/office/drawing/2014/main" id="{00000000-0008-0000-0B00-00004EF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194</xdr:row>
          <xdr:rowOff>190500</xdr:rowOff>
        </xdr:from>
        <xdr:to>
          <xdr:col>5</xdr:col>
          <xdr:colOff>298450</xdr:colOff>
          <xdr:row>196</xdr:row>
          <xdr:rowOff>0</xdr:rowOff>
        </xdr:to>
        <xdr:sp macro="" textlink="">
          <xdr:nvSpPr>
            <xdr:cNvPr id="192591" name="Check Box 79" hidden="1">
              <a:extLst>
                <a:ext uri="{63B3BB69-23CF-44E3-9099-C40C66FF867C}">
                  <a14:compatExt spid="_x0000_s192591"/>
                </a:ext>
                <a:ext uri="{FF2B5EF4-FFF2-40B4-BE49-F238E27FC236}">
                  <a16:creationId xmlns:a16="http://schemas.microsoft.com/office/drawing/2014/main" id="{00000000-0008-0000-0B00-00004FF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195</xdr:row>
          <xdr:rowOff>190500</xdr:rowOff>
        </xdr:from>
        <xdr:to>
          <xdr:col>5</xdr:col>
          <xdr:colOff>298450</xdr:colOff>
          <xdr:row>197</xdr:row>
          <xdr:rowOff>0</xdr:rowOff>
        </xdr:to>
        <xdr:sp macro="" textlink="">
          <xdr:nvSpPr>
            <xdr:cNvPr id="192592" name="Check Box 80" hidden="1">
              <a:extLst>
                <a:ext uri="{63B3BB69-23CF-44E3-9099-C40C66FF867C}">
                  <a14:compatExt spid="_x0000_s192592"/>
                </a:ext>
                <a:ext uri="{FF2B5EF4-FFF2-40B4-BE49-F238E27FC236}">
                  <a16:creationId xmlns:a16="http://schemas.microsoft.com/office/drawing/2014/main" id="{00000000-0008-0000-0B00-000050F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196</xdr:row>
          <xdr:rowOff>190500</xdr:rowOff>
        </xdr:from>
        <xdr:to>
          <xdr:col>5</xdr:col>
          <xdr:colOff>298450</xdr:colOff>
          <xdr:row>198</xdr:row>
          <xdr:rowOff>0</xdr:rowOff>
        </xdr:to>
        <xdr:sp macro="" textlink="">
          <xdr:nvSpPr>
            <xdr:cNvPr id="192593" name="Check Box 81" hidden="1">
              <a:extLst>
                <a:ext uri="{63B3BB69-23CF-44E3-9099-C40C66FF867C}">
                  <a14:compatExt spid="_x0000_s192593"/>
                </a:ext>
                <a:ext uri="{FF2B5EF4-FFF2-40B4-BE49-F238E27FC236}">
                  <a16:creationId xmlns:a16="http://schemas.microsoft.com/office/drawing/2014/main" id="{00000000-0008-0000-0B00-000051F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197</xdr:row>
          <xdr:rowOff>190500</xdr:rowOff>
        </xdr:from>
        <xdr:to>
          <xdr:col>5</xdr:col>
          <xdr:colOff>298450</xdr:colOff>
          <xdr:row>199</xdr:row>
          <xdr:rowOff>0</xdr:rowOff>
        </xdr:to>
        <xdr:sp macro="" textlink="">
          <xdr:nvSpPr>
            <xdr:cNvPr id="192594" name="Check Box 82" hidden="1">
              <a:extLst>
                <a:ext uri="{63B3BB69-23CF-44E3-9099-C40C66FF867C}">
                  <a14:compatExt spid="_x0000_s192594"/>
                </a:ext>
                <a:ext uri="{FF2B5EF4-FFF2-40B4-BE49-F238E27FC236}">
                  <a16:creationId xmlns:a16="http://schemas.microsoft.com/office/drawing/2014/main" id="{00000000-0008-0000-0B00-000052F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198</xdr:row>
          <xdr:rowOff>190500</xdr:rowOff>
        </xdr:from>
        <xdr:to>
          <xdr:col>5</xdr:col>
          <xdr:colOff>298450</xdr:colOff>
          <xdr:row>200</xdr:row>
          <xdr:rowOff>0</xdr:rowOff>
        </xdr:to>
        <xdr:sp macro="" textlink="">
          <xdr:nvSpPr>
            <xdr:cNvPr id="192595" name="Check Box 83" hidden="1">
              <a:extLst>
                <a:ext uri="{63B3BB69-23CF-44E3-9099-C40C66FF867C}">
                  <a14:compatExt spid="_x0000_s192595"/>
                </a:ext>
                <a:ext uri="{FF2B5EF4-FFF2-40B4-BE49-F238E27FC236}">
                  <a16:creationId xmlns:a16="http://schemas.microsoft.com/office/drawing/2014/main" id="{00000000-0008-0000-0B00-000053F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70</xdr:row>
          <xdr:rowOff>190500</xdr:rowOff>
        </xdr:from>
        <xdr:to>
          <xdr:col>5</xdr:col>
          <xdr:colOff>298450</xdr:colOff>
          <xdr:row>72</xdr:row>
          <xdr:rowOff>0</xdr:rowOff>
        </xdr:to>
        <xdr:sp macro="" textlink="">
          <xdr:nvSpPr>
            <xdr:cNvPr id="192598" name="Check Box 86" hidden="1">
              <a:extLst>
                <a:ext uri="{63B3BB69-23CF-44E3-9099-C40C66FF867C}">
                  <a14:compatExt spid="_x0000_s192598"/>
                </a:ext>
                <a:ext uri="{FF2B5EF4-FFF2-40B4-BE49-F238E27FC236}">
                  <a16:creationId xmlns:a16="http://schemas.microsoft.com/office/drawing/2014/main" id="{00000000-0008-0000-0B00-000056F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71</xdr:row>
          <xdr:rowOff>190500</xdr:rowOff>
        </xdr:from>
        <xdr:to>
          <xdr:col>5</xdr:col>
          <xdr:colOff>298450</xdr:colOff>
          <xdr:row>73</xdr:row>
          <xdr:rowOff>0</xdr:rowOff>
        </xdr:to>
        <xdr:sp macro="" textlink="">
          <xdr:nvSpPr>
            <xdr:cNvPr id="192599" name="Check Box 87" hidden="1">
              <a:extLst>
                <a:ext uri="{63B3BB69-23CF-44E3-9099-C40C66FF867C}">
                  <a14:compatExt spid="_x0000_s192599"/>
                </a:ext>
                <a:ext uri="{FF2B5EF4-FFF2-40B4-BE49-F238E27FC236}">
                  <a16:creationId xmlns:a16="http://schemas.microsoft.com/office/drawing/2014/main" id="{00000000-0008-0000-0B00-000057F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72</xdr:row>
          <xdr:rowOff>190500</xdr:rowOff>
        </xdr:from>
        <xdr:to>
          <xdr:col>5</xdr:col>
          <xdr:colOff>298450</xdr:colOff>
          <xdr:row>74</xdr:row>
          <xdr:rowOff>0</xdr:rowOff>
        </xdr:to>
        <xdr:sp macro="" textlink="">
          <xdr:nvSpPr>
            <xdr:cNvPr id="192600" name="Check Box 88" hidden="1">
              <a:extLst>
                <a:ext uri="{63B3BB69-23CF-44E3-9099-C40C66FF867C}">
                  <a14:compatExt spid="_x0000_s192600"/>
                </a:ext>
                <a:ext uri="{FF2B5EF4-FFF2-40B4-BE49-F238E27FC236}">
                  <a16:creationId xmlns:a16="http://schemas.microsoft.com/office/drawing/2014/main" id="{00000000-0008-0000-0B00-000058F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73</xdr:row>
          <xdr:rowOff>190500</xdr:rowOff>
        </xdr:from>
        <xdr:to>
          <xdr:col>5</xdr:col>
          <xdr:colOff>298450</xdr:colOff>
          <xdr:row>75</xdr:row>
          <xdr:rowOff>0</xdr:rowOff>
        </xdr:to>
        <xdr:sp macro="" textlink="">
          <xdr:nvSpPr>
            <xdr:cNvPr id="192601" name="Check Box 89" hidden="1">
              <a:extLst>
                <a:ext uri="{63B3BB69-23CF-44E3-9099-C40C66FF867C}">
                  <a14:compatExt spid="_x0000_s192601"/>
                </a:ext>
                <a:ext uri="{FF2B5EF4-FFF2-40B4-BE49-F238E27FC236}">
                  <a16:creationId xmlns:a16="http://schemas.microsoft.com/office/drawing/2014/main" id="{00000000-0008-0000-0B00-000059F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74</xdr:row>
          <xdr:rowOff>190500</xdr:rowOff>
        </xdr:from>
        <xdr:to>
          <xdr:col>5</xdr:col>
          <xdr:colOff>298450</xdr:colOff>
          <xdr:row>76</xdr:row>
          <xdr:rowOff>0</xdr:rowOff>
        </xdr:to>
        <xdr:sp macro="" textlink="">
          <xdr:nvSpPr>
            <xdr:cNvPr id="192602" name="Check Box 90" hidden="1">
              <a:extLst>
                <a:ext uri="{63B3BB69-23CF-44E3-9099-C40C66FF867C}">
                  <a14:compatExt spid="_x0000_s192602"/>
                </a:ext>
                <a:ext uri="{FF2B5EF4-FFF2-40B4-BE49-F238E27FC236}">
                  <a16:creationId xmlns:a16="http://schemas.microsoft.com/office/drawing/2014/main" id="{00000000-0008-0000-0B00-00005AF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75</xdr:row>
          <xdr:rowOff>190500</xdr:rowOff>
        </xdr:from>
        <xdr:to>
          <xdr:col>5</xdr:col>
          <xdr:colOff>298450</xdr:colOff>
          <xdr:row>77</xdr:row>
          <xdr:rowOff>0</xdr:rowOff>
        </xdr:to>
        <xdr:sp macro="" textlink="">
          <xdr:nvSpPr>
            <xdr:cNvPr id="192603" name="Check Box 91" hidden="1">
              <a:extLst>
                <a:ext uri="{63B3BB69-23CF-44E3-9099-C40C66FF867C}">
                  <a14:compatExt spid="_x0000_s192603"/>
                </a:ext>
                <a:ext uri="{FF2B5EF4-FFF2-40B4-BE49-F238E27FC236}">
                  <a16:creationId xmlns:a16="http://schemas.microsoft.com/office/drawing/2014/main" id="{00000000-0008-0000-0B00-00005BF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76</xdr:row>
          <xdr:rowOff>190500</xdr:rowOff>
        </xdr:from>
        <xdr:to>
          <xdr:col>5</xdr:col>
          <xdr:colOff>298450</xdr:colOff>
          <xdr:row>78</xdr:row>
          <xdr:rowOff>0</xdr:rowOff>
        </xdr:to>
        <xdr:sp macro="" textlink="">
          <xdr:nvSpPr>
            <xdr:cNvPr id="192604" name="Check Box 92" hidden="1">
              <a:extLst>
                <a:ext uri="{63B3BB69-23CF-44E3-9099-C40C66FF867C}">
                  <a14:compatExt spid="_x0000_s192604"/>
                </a:ext>
                <a:ext uri="{FF2B5EF4-FFF2-40B4-BE49-F238E27FC236}">
                  <a16:creationId xmlns:a16="http://schemas.microsoft.com/office/drawing/2014/main" id="{00000000-0008-0000-0B00-00005CF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77</xdr:row>
          <xdr:rowOff>190500</xdr:rowOff>
        </xdr:from>
        <xdr:to>
          <xdr:col>5</xdr:col>
          <xdr:colOff>298450</xdr:colOff>
          <xdr:row>79</xdr:row>
          <xdr:rowOff>0</xdr:rowOff>
        </xdr:to>
        <xdr:sp macro="" textlink="">
          <xdr:nvSpPr>
            <xdr:cNvPr id="192605" name="Check Box 93" hidden="1">
              <a:extLst>
                <a:ext uri="{63B3BB69-23CF-44E3-9099-C40C66FF867C}">
                  <a14:compatExt spid="_x0000_s192605"/>
                </a:ext>
                <a:ext uri="{FF2B5EF4-FFF2-40B4-BE49-F238E27FC236}">
                  <a16:creationId xmlns:a16="http://schemas.microsoft.com/office/drawing/2014/main" id="{00000000-0008-0000-0B00-00005DF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78</xdr:row>
          <xdr:rowOff>190500</xdr:rowOff>
        </xdr:from>
        <xdr:to>
          <xdr:col>5</xdr:col>
          <xdr:colOff>298450</xdr:colOff>
          <xdr:row>80</xdr:row>
          <xdr:rowOff>0</xdr:rowOff>
        </xdr:to>
        <xdr:sp macro="" textlink="">
          <xdr:nvSpPr>
            <xdr:cNvPr id="192606" name="Check Box 94" hidden="1">
              <a:extLst>
                <a:ext uri="{63B3BB69-23CF-44E3-9099-C40C66FF867C}">
                  <a14:compatExt spid="_x0000_s192606"/>
                </a:ext>
                <a:ext uri="{FF2B5EF4-FFF2-40B4-BE49-F238E27FC236}">
                  <a16:creationId xmlns:a16="http://schemas.microsoft.com/office/drawing/2014/main" id="{00000000-0008-0000-0B00-00005EF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110</xdr:row>
          <xdr:rowOff>190500</xdr:rowOff>
        </xdr:from>
        <xdr:to>
          <xdr:col>5</xdr:col>
          <xdr:colOff>298450</xdr:colOff>
          <xdr:row>112</xdr:row>
          <xdr:rowOff>0</xdr:rowOff>
        </xdr:to>
        <xdr:sp macro="" textlink="">
          <xdr:nvSpPr>
            <xdr:cNvPr id="192607" name="Check Box 95" hidden="1">
              <a:extLst>
                <a:ext uri="{63B3BB69-23CF-44E3-9099-C40C66FF867C}">
                  <a14:compatExt spid="_x0000_s192607"/>
                </a:ext>
                <a:ext uri="{FF2B5EF4-FFF2-40B4-BE49-F238E27FC236}">
                  <a16:creationId xmlns:a16="http://schemas.microsoft.com/office/drawing/2014/main" id="{00000000-0008-0000-0B00-00005FF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111</xdr:row>
          <xdr:rowOff>190500</xdr:rowOff>
        </xdr:from>
        <xdr:to>
          <xdr:col>5</xdr:col>
          <xdr:colOff>298450</xdr:colOff>
          <xdr:row>113</xdr:row>
          <xdr:rowOff>0</xdr:rowOff>
        </xdr:to>
        <xdr:sp macro="" textlink="">
          <xdr:nvSpPr>
            <xdr:cNvPr id="192608" name="Check Box 96" hidden="1">
              <a:extLst>
                <a:ext uri="{63B3BB69-23CF-44E3-9099-C40C66FF867C}">
                  <a14:compatExt spid="_x0000_s192608"/>
                </a:ext>
                <a:ext uri="{FF2B5EF4-FFF2-40B4-BE49-F238E27FC236}">
                  <a16:creationId xmlns:a16="http://schemas.microsoft.com/office/drawing/2014/main" id="{00000000-0008-0000-0B00-000060F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112</xdr:row>
          <xdr:rowOff>190500</xdr:rowOff>
        </xdr:from>
        <xdr:to>
          <xdr:col>5</xdr:col>
          <xdr:colOff>298450</xdr:colOff>
          <xdr:row>114</xdr:row>
          <xdr:rowOff>0</xdr:rowOff>
        </xdr:to>
        <xdr:sp macro="" textlink="">
          <xdr:nvSpPr>
            <xdr:cNvPr id="192609" name="Check Box 97" hidden="1">
              <a:extLst>
                <a:ext uri="{63B3BB69-23CF-44E3-9099-C40C66FF867C}">
                  <a14:compatExt spid="_x0000_s192609"/>
                </a:ext>
                <a:ext uri="{FF2B5EF4-FFF2-40B4-BE49-F238E27FC236}">
                  <a16:creationId xmlns:a16="http://schemas.microsoft.com/office/drawing/2014/main" id="{00000000-0008-0000-0B00-000061F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113</xdr:row>
          <xdr:rowOff>190500</xdr:rowOff>
        </xdr:from>
        <xdr:to>
          <xdr:col>5</xdr:col>
          <xdr:colOff>298450</xdr:colOff>
          <xdr:row>115</xdr:row>
          <xdr:rowOff>0</xdr:rowOff>
        </xdr:to>
        <xdr:sp macro="" textlink="">
          <xdr:nvSpPr>
            <xdr:cNvPr id="192610" name="Check Box 98" hidden="1">
              <a:extLst>
                <a:ext uri="{63B3BB69-23CF-44E3-9099-C40C66FF867C}">
                  <a14:compatExt spid="_x0000_s192610"/>
                </a:ext>
                <a:ext uri="{FF2B5EF4-FFF2-40B4-BE49-F238E27FC236}">
                  <a16:creationId xmlns:a16="http://schemas.microsoft.com/office/drawing/2014/main" id="{00000000-0008-0000-0B00-000062F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114</xdr:row>
          <xdr:rowOff>190500</xdr:rowOff>
        </xdr:from>
        <xdr:to>
          <xdr:col>5</xdr:col>
          <xdr:colOff>298450</xdr:colOff>
          <xdr:row>116</xdr:row>
          <xdr:rowOff>0</xdr:rowOff>
        </xdr:to>
        <xdr:sp macro="" textlink="">
          <xdr:nvSpPr>
            <xdr:cNvPr id="192611" name="Check Box 99" hidden="1">
              <a:extLst>
                <a:ext uri="{63B3BB69-23CF-44E3-9099-C40C66FF867C}">
                  <a14:compatExt spid="_x0000_s192611"/>
                </a:ext>
                <a:ext uri="{FF2B5EF4-FFF2-40B4-BE49-F238E27FC236}">
                  <a16:creationId xmlns:a16="http://schemas.microsoft.com/office/drawing/2014/main" id="{00000000-0008-0000-0B00-000063F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115</xdr:row>
          <xdr:rowOff>190500</xdr:rowOff>
        </xdr:from>
        <xdr:to>
          <xdr:col>5</xdr:col>
          <xdr:colOff>298450</xdr:colOff>
          <xdr:row>117</xdr:row>
          <xdr:rowOff>0</xdr:rowOff>
        </xdr:to>
        <xdr:sp macro="" textlink="">
          <xdr:nvSpPr>
            <xdr:cNvPr id="192612" name="Check Box 100" hidden="1">
              <a:extLst>
                <a:ext uri="{63B3BB69-23CF-44E3-9099-C40C66FF867C}">
                  <a14:compatExt spid="_x0000_s192612"/>
                </a:ext>
                <a:ext uri="{FF2B5EF4-FFF2-40B4-BE49-F238E27FC236}">
                  <a16:creationId xmlns:a16="http://schemas.microsoft.com/office/drawing/2014/main" id="{00000000-0008-0000-0B00-000064F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116</xdr:row>
          <xdr:rowOff>190500</xdr:rowOff>
        </xdr:from>
        <xdr:to>
          <xdr:col>5</xdr:col>
          <xdr:colOff>298450</xdr:colOff>
          <xdr:row>118</xdr:row>
          <xdr:rowOff>0</xdr:rowOff>
        </xdr:to>
        <xdr:sp macro="" textlink="">
          <xdr:nvSpPr>
            <xdr:cNvPr id="192613" name="Check Box 101" hidden="1">
              <a:extLst>
                <a:ext uri="{63B3BB69-23CF-44E3-9099-C40C66FF867C}">
                  <a14:compatExt spid="_x0000_s192613"/>
                </a:ext>
                <a:ext uri="{FF2B5EF4-FFF2-40B4-BE49-F238E27FC236}">
                  <a16:creationId xmlns:a16="http://schemas.microsoft.com/office/drawing/2014/main" id="{00000000-0008-0000-0B00-000065F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117</xdr:row>
          <xdr:rowOff>190500</xdr:rowOff>
        </xdr:from>
        <xdr:to>
          <xdr:col>5</xdr:col>
          <xdr:colOff>298450</xdr:colOff>
          <xdr:row>119</xdr:row>
          <xdr:rowOff>0</xdr:rowOff>
        </xdr:to>
        <xdr:sp macro="" textlink="">
          <xdr:nvSpPr>
            <xdr:cNvPr id="192614" name="Check Box 102" hidden="1">
              <a:extLst>
                <a:ext uri="{63B3BB69-23CF-44E3-9099-C40C66FF867C}">
                  <a14:compatExt spid="_x0000_s192614"/>
                </a:ext>
                <a:ext uri="{FF2B5EF4-FFF2-40B4-BE49-F238E27FC236}">
                  <a16:creationId xmlns:a16="http://schemas.microsoft.com/office/drawing/2014/main" id="{00000000-0008-0000-0B00-000066F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118</xdr:row>
          <xdr:rowOff>190500</xdr:rowOff>
        </xdr:from>
        <xdr:to>
          <xdr:col>5</xdr:col>
          <xdr:colOff>298450</xdr:colOff>
          <xdr:row>120</xdr:row>
          <xdr:rowOff>0</xdr:rowOff>
        </xdr:to>
        <xdr:sp macro="" textlink="">
          <xdr:nvSpPr>
            <xdr:cNvPr id="192615" name="Check Box 103" hidden="1">
              <a:extLst>
                <a:ext uri="{63B3BB69-23CF-44E3-9099-C40C66FF867C}">
                  <a14:compatExt spid="_x0000_s192615"/>
                </a:ext>
                <a:ext uri="{FF2B5EF4-FFF2-40B4-BE49-F238E27FC236}">
                  <a16:creationId xmlns:a16="http://schemas.microsoft.com/office/drawing/2014/main" id="{00000000-0008-0000-0B00-000067F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110</xdr:row>
          <xdr:rowOff>190500</xdr:rowOff>
        </xdr:from>
        <xdr:to>
          <xdr:col>5</xdr:col>
          <xdr:colOff>298450</xdr:colOff>
          <xdr:row>112</xdr:row>
          <xdr:rowOff>0</xdr:rowOff>
        </xdr:to>
        <xdr:sp macro="" textlink="">
          <xdr:nvSpPr>
            <xdr:cNvPr id="192616" name="Check Box 104" hidden="1">
              <a:extLst>
                <a:ext uri="{63B3BB69-23CF-44E3-9099-C40C66FF867C}">
                  <a14:compatExt spid="_x0000_s192616"/>
                </a:ext>
                <a:ext uri="{FF2B5EF4-FFF2-40B4-BE49-F238E27FC236}">
                  <a16:creationId xmlns:a16="http://schemas.microsoft.com/office/drawing/2014/main" id="{00000000-0008-0000-0B00-000068F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111</xdr:row>
          <xdr:rowOff>190500</xdr:rowOff>
        </xdr:from>
        <xdr:to>
          <xdr:col>5</xdr:col>
          <xdr:colOff>298450</xdr:colOff>
          <xdr:row>113</xdr:row>
          <xdr:rowOff>0</xdr:rowOff>
        </xdr:to>
        <xdr:sp macro="" textlink="">
          <xdr:nvSpPr>
            <xdr:cNvPr id="192617" name="Check Box 105" hidden="1">
              <a:extLst>
                <a:ext uri="{63B3BB69-23CF-44E3-9099-C40C66FF867C}">
                  <a14:compatExt spid="_x0000_s192617"/>
                </a:ext>
                <a:ext uri="{FF2B5EF4-FFF2-40B4-BE49-F238E27FC236}">
                  <a16:creationId xmlns:a16="http://schemas.microsoft.com/office/drawing/2014/main" id="{00000000-0008-0000-0B00-000069F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112</xdr:row>
          <xdr:rowOff>190500</xdr:rowOff>
        </xdr:from>
        <xdr:to>
          <xdr:col>5</xdr:col>
          <xdr:colOff>298450</xdr:colOff>
          <xdr:row>114</xdr:row>
          <xdr:rowOff>0</xdr:rowOff>
        </xdr:to>
        <xdr:sp macro="" textlink="">
          <xdr:nvSpPr>
            <xdr:cNvPr id="192618" name="Check Box 106" hidden="1">
              <a:extLst>
                <a:ext uri="{63B3BB69-23CF-44E3-9099-C40C66FF867C}">
                  <a14:compatExt spid="_x0000_s192618"/>
                </a:ext>
                <a:ext uri="{FF2B5EF4-FFF2-40B4-BE49-F238E27FC236}">
                  <a16:creationId xmlns:a16="http://schemas.microsoft.com/office/drawing/2014/main" id="{00000000-0008-0000-0B00-00006AF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113</xdr:row>
          <xdr:rowOff>190500</xdr:rowOff>
        </xdr:from>
        <xdr:to>
          <xdr:col>5</xdr:col>
          <xdr:colOff>298450</xdr:colOff>
          <xdr:row>115</xdr:row>
          <xdr:rowOff>0</xdr:rowOff>
        </xdr:to>
        <xdr:sp macro="" textlink="">
          <xdr:nvSpPr>
            <xdr:cNvPr id="192619" name="Check Box 107" hidden="1">
              <a:extLst>
                <a:ext uri="{63B3BB69-23CF-44E3-9099-C40C66FF867C}">
                  <a14:compatExt spid="_x0000_s192619"/>
                </a:ext>
                <a:ext uri="{FF2B5EF4-FFF2-40B4-BE49-F238E27FC236}">
                  <a16:creationId xmlns:a16="http://schemas.microsoft.com/office/drawing/2014/main" id="{00000000-0008-0000-0B00-00006BF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114</xdr:row>
          <xdr:rowOff>190500</xdr:rowOff>
        </xdr:from>
        <xdr:to>
          <xdr:col>5</xdr:col>
          <xdr:colOff>298450</xdr:colOff>
          <xdr:row>116</xdr:row>
          <xdr:rowOff>0</xdr:rowOff>
        </xdr:to>
        <xdr:sp macro="" textlink="">
          <xdr:nvSpPr>
            <xdr:cNvPr id="192620" name="Check Box 108" hidden="1">
              <a:extLst>
                <a:ext uri="{63B3BB69-23CF-44E3-9099-C40C66FF867C}">
                  <a14:compatExt spid="_x0000_s192620"/>
                </a:ext>
                <a:ext uri="{FF2B5EF4-FFF2-40B4-BE49-F238E27FC236}">
                  <a16:creationId xmlns:a16="http://schemas.microsoft.com/office/drawing/2014/main" id="{00000000-0008-0000-0B00-00006CF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115</xdr:row>
          <xdr:rowOff>190500</xdr:rowOff>
        </xdr:from>
        <xdr:to>
          <xdr:col>5</xdr:col>
          <xdr:colOff>298450</xdr:colOff>
          <xdr:row>117</xdr:row>
          <xdr:rowOff>0</xdr:rowOff>
        </xdr:to>
        <xdr:sp macro="" textlink="">
          <xdr:nvSpPr>
            <xdr:cNvPr id="192621" name="Check Box 109" hidden="1">
              <a:extLst>
                <a:ext uri="{63B3BB69-23CF-44E3-9099-C40C66FF867C}">
                  <a14:compatExt spid="_x0000_s192621"/>
                </a:ext>
                <a:ext uri="{FF2B5EF4-FFF2-40B4-BE49-F238E27FC236}">
                  <a16:creationId xmlns:a16="http://schemas.microsoft.com/office/drawing/2014/main" id="{00000000-0008-0000-0B00-00006DF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116</xdr:row>
          <xdr:rowOff>190500</xdr:rowOff>
        </xdr:from>
        <xdr:to>
          <xdr:col>5</xdr:col>
          <xdr:colOff>298450</xdr:colOff>
          <xdr:row>118</xdr:row>
          <xdr:rowOff>0</xdr:rowOff>
        </xdr:to>
        <xdr:sp macro="" textlink="">
          <xdr:nvSpPr>
            <xdr:cNvPr id="192622" name="Check Box 110" hidden="1">
              <a:extLst>
                <a:ext uri="{63B3BB69-23CF-44E3-9099-C40C66FF867C}">
                  <a14:compatExt spid="_x0000_s192622"/>
                </a:ext>
                <a:ext uri="{FF2B5EF4-FFF2-40B4-BE49-F238E27FC236}">
                  <a16:creationId xmlns:a16="http://schemas.microsoft.com/office/drawing/2014/main" id="{00000000-0008-0000-0B00-00006EF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117</xdr:row>
          <xdr:rowOff>190500</xdr:rowOff>
        </xdr:from>
        <xdr:to>
          <xdr:col>5</xdr:col>
          <xdr:colOff>298450</xdr:colOff>
          <xdr:row>119</xdr:row>
          <xdr:rowOff>0</xdr:rowOff>
        </xdr:to>
        <xdr:sp macro="" textlink="">
          <xdr:nvSpPr>
            <xdr:cNvPr id="192623" name="Check Box 111" hidden="1">
              <a:extLst>
                <a:ext uri="{63B3BB69-23CF-44E3-9099-C40C66FF867C}">
                  <a14:compatExt spid="_x0000_s192623"/>
                </a:ext>
                <a:ext uri="{FF2B5EF4-FFF2-40B4-BE49-F238E27FC236}">
                  <a16:creationId xmlns:a16="http://schemas.microsoft.com/office/drawing/2014/main" id="{00000000-0008-0000-0B00-00006FF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118</xdr:row>
          <xdr:rowOff>190500</xdr:rowOff>
        </xdr:from>
        <xdr:to>
          <xdr:col>5</xdr:col>
          <xdr:colOff>298450</xdr:colOff>
          <xdr:row>120</xdr:row>
          <xdr:rowOff>0</xdr:rowOff>
        </xdr:to>
        <xdr:sp macro="" textlink="">
          <xdr:nvSpPr>
            <xdr:cNvPr id="192624" name="Check Box 112" hidden="1">
              <a:extLst>
                <a:ext uri="{63B3BB69-23CF-44E3-9099-C40C66FF867C}">
                  <a14:compatExt spid="_x0000_s192624"/>
                </a:ext>
                <a:ext uri="{FF2B5EF4-FFF2-40B4-BE49-F238E27FC236}">
                  <a16:creationId xmlns:a16="http://schemas.microsoft.com/office/drawing/2014/main" id="{00000000-0008-0000-0B00-000070F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150</xdr:row>
          <xdr:rowOff>190500</xdr:rowOff>
        </xdr:from>
        <xdr:to>
          <xdr:col>5</xdr:col>
          <xdr:colOff>298450</xdr:colOff>
          <xdr:row>152</xdr:row>
          <xdr:rowOff>0</xdr:rowOff>
        </xdr:to>
        <xdr:sp macro="" textlink="">
          <xdr:nvSpPr>
            <xdr:cNvPr id="192625" name="Check Box 113" hidden="1">
              <a:extLst>
                <a:ext uri="{63B3BB69-23CF-44E3-9099-C40C66FF867C}">
                  <a14:compatExt spid="_x0000_s192625"/>
                </a:ext>
                <a:ext uri="{FF2B5EF4-FFF2-40B4-BE49-F238E27FC236}">
                  <a16:creationId xmlns:a16="http://schemas.microsoft.com/office/drawing/2014/main" id="{00000000-0008-0000-0B00-000071F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151</xdr:row>
          <xdr:rowOff>190500</xdr:rowOff>
        </xdr:from>
        <xdr:to>
          <xdr:col>5</xdr:col>
          <xdr:colOff>298450</xdr:colOff>
          <xdr:row>153</xdr:row>
          <xdr:rowOff>0</xdr:rowOff>
        </xdr:to>
        <xdr:sp macro="" textlink="">
          <xdr:nvSpPr>
            <xdr:cNvPr id="192626" name="Check Box 114" hidden="1">
              <a:extLst>
                <a:ext uri="{63B3BB69-23CF-44E3-9099-C40C66FF867C}">
                  <a14:compatExt spid="_x0000_s192626"/>
                </a:ext>
                <a:ext uri="{FF2B5EF4-FFF2-40B4-BE49-F238E27FC236}">
                  <a16:creationId xmlns:a16="http://schemas.microsoft.com/office/drawing/2014/main" id="{00000000-0008-0000-0B00-000072F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152</xdr:row>
          <xdr:rowOff>190500</xdr:rowOff>
        </xdr:from>
        <xdr:to>
          <xdr:col>5</xdr:col>
          <xdr:colOff>298450</xdr:colOff>
          <xdr:row>154</xdr:row>
          <xdr:rowOff>0</xdr:rowOff>
        </xdr:to>
        <xdr:sp macro="" textlink="">
          <xdr:nvSpPr>
            <xdr:cNvPr id="192627" name="Check Box 115" hidden="1">
              <a:extLst>
                <a:ext uri="{63B3BB69-23CF-44E3-9099-C40C66FF867C}">
                  <a14:compatExt spid="_x0000_s192627"/>
                </a:ext>
                <a:ext uri="{FF2B5EF4-FFF2-40B4-BE49-F238E27FC236}">
                  <a16:creationId xmlns:a16="http://schemas.microsoft.com/office/drawing/2014/main" id="{00000000-0008-0000-0B00-000073F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153</xdr:row>
          <xdr:rowOff>190500</xdr:rowOff>
        </xdr:from>
        <xdr:to>
          <xdr:col>5</xdr:col>
          <xdr:colOff>298450</xdr:colOff>
          <xdr:row>155</xdr:row>
          <xdr:rowOff>0</xdr:rowOff>
        </xdr:to>
        <xdr:sp macro="" textlink="">
          <xdr:nvSpPr>
            <xdr:cNvPr id="192628" name="Check Box 116" hidden="1">
              <a:extLst>
                <a:ext uri="{63B3BB69-23CF-44E3-9099-C40C66FF867C}">
                  <a14:compatExt spid="_x0000_s192628"/>
                </a:ext>
                <a:ext uri="{FF2B5EF4-FFF2-40B4-BE49-F238E27FC236}">
                  <a16:creationId xmlns:a16="http://schemas.microsoft.com/office/drawing/2014/main" id="{00000000-0008-0000-0B00-000074F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154</xdr:row>
          <xdr:rowOff>190500</xdr:rowOff>
        </xdr:from>
        <xdr:to>
          <xdr:col>5</xdr:col>
          <xdr:colOff>298450</xdr:colOff>
          <xdr:row>156</xdr:row>
          <xdr:rowOff>0</xdr:rowOff>
        </xdr:to>
        <xdr:sp macro="" textlink="">
          <xdr:nvSpPr>
            <xdr:cNvPr id="192629" name="Check Box 117" hidden="1">
              <a:extLst>
                <a:ext uri="{63B3BB69-23CF-44E3-9099-C40C66FF867C}">
                  <a14:compatExt spid="_x0000_s192629"/>
                </a:ext>
                <a:ext uri="{FF2B5EF4-FFF2-40B4-BE49-F238E27FC236}">
                  <a16:creationId xmlns:a16="http://schemas.microsoft.com/office/drawing/2014/main" id="{00000000-0008-0000-0B00-000075F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155</xdr:row>
          <xdr:rowOff>190500</xdr:rowOff>
        </xdr:from>
        <xdr:to>
          <xdr:col>5</xdr:col>
          <xdr:colOff>298450</xdr:colOff>
          <xdr:row>157</xdr:row>
          <xdr:rowOff>0</xdr:rowOff>
        </xdr:to>
        <xdr:sp macro="" textlink="">
          <xdr:nvSpPr>
            <xdr:cNvPr id="192630" name="Check Box 118" hidden="1">
              <a:extLst>
                <a:ext uri="{63B3BB69-23CF-44E3-9099-C40C66FF867C}">
                  <a14:compatExt spid="_x0000_s192630"/>
                </a:ext>
                <a:ext uri="{FF2B5EF4-FFF2-40B4-BE49-F238E27FC236}">
                  <a16:creationId xmlns:a16="http://schemas.microsoft.com/office/drawing/2014/main" id="{00000000-0008-0000-0B00-000076F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156</xdr:row>
          <xdr:rowOff>190500</xdr:rowOff>
        </xdr:from>
        <xdr:to>
          <xdr:col>5</xdr:col>
          <xdr:colOff>298450</xdr:colOff>
          <xdr:row>158</xdr:row>
          <xdr:rowOff>0</xdr:rowOff>
        </xdr:to>
        <xdr:sp macro="" textlink="">
          <xdr:nvSpPr>
            <xdr:cNvPr id="192631" name="Check Box 119" hidden="1">
              <a:extLst>
                <a:ext uri="{63B3BB69-23CF-44E3-9099-C40C66FF867C}">
                  <a14:compatExt spid="_x0000_s192631"/>
                </a:ext>
                <a:ext uri="{FF2B5EF4-FFF2-40B4-BE49-F238E27FC236}">
                  <a16:creationId xmlns:a16="http://schemas.microsoft.com/office/drawing/2014/main" id="{00000000-0008-0000-0B00-000077F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157</xdr:row>
          <xdr:rowOff>190500</xdr:rowOff>
        </xdr:from>
        <xdr:to>
          <xdr:col>5</xdr:col>
          <xdr:colOff>298450</xdr:colOff>
          <xdr:row>159</xdr:row>
          <xdr:rowOff>0</xdr:rowOff>
        </xdr:to>
        <xdr:sp macro="" textlink="">
          <xdr:nvSpPr>
            <xdr:cNvPr id="192632" name="Check Box 120" hidden="1">
              <a:extLst>
                <a:ext uri="{63B3BB69-23CF-44E3-9099-C40C66FF867C}">
                  <a14:compatExt spid="_x0000_s192632"/>
                </a:ext>
                <a:ext uri="{FF2B5EF4-FFF2-40B4-BE49-F238E27FC236}">
                  <a16:creationId xmlns:a16="http://schemas.microsoft.com/office/drawing/2014/main" id="{00000000-0008-0000-0B00-000078F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158</xdr:row>
          <xdr:rowOff>190500</xdr:rowOff>
        </xdr:from>
        <xdr:to>
          <xdr:col>5</xdr:col>
          <xdr:colOff>298450</xdr:colOff>
          <xdr:row>160</xdr:row>
          <xdr:rowOff>0</xdr:rowOff>
        </xdr:to>
        <xdr:sp macro="" textlink="">
          <xdr:nvSpPr>
            <xdr:cNvPr id="192633" name="Check Box 121" hidden="1">
              <a:extLst>
                <a:ext uri="{63B3BB69-23CF-44E3-9099-C40C66FF867C}">
                  <a14:compatExt spid="_x0000_s192633"/>
                </a:ext>
                <a:ext uri="{FF2B5EF4-FFF2-40B4-BE49-F238E27FC236}">
                  <a16:creationId xmlns:a16="http://schemas.microsoft.com/office/drawing/2014/main" id="{00000000-0008-0000-0B00-000079F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150</xdr:row>
          <xdr:rowOff>190500</xdr:rowOff>
        </xdr:from>
        <xdr:to>
          <xdr:col>5</xdr:col>
          <xdr:colOff>298450</xdr:colOff>
          <xdr:row>152</xdr:row>
          <xdr:rowOff>0</xdr:rowOff>
        </xdr:to>
        <xdr:sp macro="" textlink="">
          <xdr:nvSpPr>
            <xdr:cNvPr id="192634" name="Check Box 122" hidden="1">
              <a:extLst>
                <a:ext uri="{63B3BB69-23CF-44E3-9099-C40C66FF867C}">
                  <a14:compatExt spid="_x0000_s192634"/>
                </a:ext>
                <a:ext uri="{FF2B5EF4-FFF2-40B4-BE49-F238E27FC236}">
                  <a16:creationId xmlns:a16="http://schemas.microsoft.com/office/drawing/2014/main" id="{00000000-0008-0000-0B00-00007AF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151</xdr:row>
          <xdr:rowOff>190500</xdr:rowOff>
        </xdr:from>
        <xdr:to>
          <xdr:col>5</xdr:col>
          <xdr:colOff>298450</xdr:colOff>
          <xdr:row>153</xdr:row>
          <xdr:rowOff>0</xdr:rowOff>
        </xdr:to>
        <xdr:sp macro="" textlink="">
          <xdr:nvSpPr>
            <xdr:cNvPr id="192635" name="Check Box 123" hidden="1">
              <a:extLst>
                <a:ext uri="{63B3BB69-23CF-44E3-9099-C40C66FF867C}">
                  <a14:compatExt spid="_x0000_s192635"/>
                </a:ext>
                <a:ext uri="{FF2B5EF4-FFF2-40B4-BE49-F238E27FC236}">
                  <a16:creationId xmlns:a16="http://schemas.microsoft.com/office/drawing/2014/main" id="{00000000-0008-0000-0B00-00007BF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152</xdr:row>
          <xdr:rowOff>190500</xdr:rowOff>
        </xdr:from>
        <xdr:to>
          <xdr:col>5</xdr:col>
          <xdr:colOff>298450</xdr:colOff>
          <xdr:row>154</xdr:row>
          <xdr:rowOff>0</xdr:rowOff>
        </xdr:to>
        <xdr:sp macro="" textlink="">
          <xdr:nvSpPr>
            <xdr:cNvPr id="192636" name="Check Box 124" hidden="1">
              <a:extLst>
                <a:ext uri="{63B3BB69-23CF-44E3-9099-C40C66FF867C}">
                  <a14:compatExt spid="_x0000_s192636"/>
                </a:ext>
                <a:ext uri="{FF2B5EF4-FFF2-40B4-BE49-F238E27FC236}">
                  <a16:creationId xmlns:a16="http://schemas.microsoft.com/office/drawing/2014/main" id="{00000000-0008-0000-0B00-00007CF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153</xdr:row>
          <xdr:rowOff>190500</xdr:rowOff>
        </xdr:from>
        <xdr:to>
          <xdr:col>5</xdr:col>
          <xdr:colOff>298450</xdr:colOff>
          <xdr:row>155</xdr:row>
          <xdr:rowOff>0</xdr:rowOff>
        </xdr:to>
        <xdr:sp macro="" textlink="">
          <xdr:nvSpPr>
            <xdr:cNvPr id="192637" name="Check Box 125" hidden="1">
              <a:extLst>
                <a:ext uri="{63B3BB69-23CF-44E3-9099-C40C66FF867C}">
                  <a14:compatExt spid="_x0000_s192637"/>
                </a:ext>
                <a:ext uri="{FF2B5EF4-FFF2-40B4-BE49-F238E27FC236}">
                  <a16:creationId xmlns:a16="http://schemas.microsoft.com/office/drawing/2014/main" id="{00000000-0008-0000-0B00-00007DF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154</xdr:row>
          <xdr:rowOff>190500</xdr:rowOff>
        </xdr:from>
        <xdr:to>
          <xdr:col>5</xdr:col>
          <xdr:colOff>298450</xdr:colOff>
          <xdr:row>156</xdr:row>
          <xdr:rowOff>0</xdr:rowOff>
        </xdr:to>
        <xdr:sp macro="" textlink="">
          <xdr:nvSpPr>
            <xdr:cNvPr id="192638" name="Check Box 126" hidden="1">
              <a:extLst>
                <a:ext uri="{63B3BB69-23CF-44E3-9099-C40C66FF867C}">
                  <a14:compatExt spid="_x0000_s192638"/>
                </a:ext>
                <a:ext uri="{FF2B5EF4-FFF2-40B4-BE49-F238E27FC236}">
                  <a16:creationId xmlns:a16="http://schemas.microsoft.com/office/drawing/2014/main" id="{00000000-0008-0000-0B00-00007EF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155</xdr:row>
          <xdr:rowOff>190500</xdr:rowOff>
        </xdr:from>
        <xdr:to>
          <xdr:col>5</xdr:col>
          <xdr:colOff>298450</xdr:colOff>
          <xdr:row>157</xdr:row>
          <xdr:rowOff>0</xdr:rowOff>
        </xdr:to>
        <xdr:sp macro="" textlink="">
          <xdr:nvSpPr>
            <xdr:cNvPr id="192639" name="Check Box 127" hidden="1">
              <a:extLst>
                <a:ext uri="{63B3BB69-23CF-44E3-9099-C40C66FF867C}">
                  <a14:compatExt spid="_x0000_s192639"/>
                </a:ext>
                <a:ext uri="{FF2B5EF4-FFF2-40B4-BE49-F238E27FC236}">
                  <a16:creationId xmlns:a16="http://schemas.microsoft.com/office/drawing/2014/main" id="{00000000-0008-0000-0B00-00007FF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156</xdr:row>
          <xdr:rowOff>190500</xdr:rowOff>
        </xdr:from>
        <xdr:to>
          <xdr:col>5</xdr:col>
          <xdr:colOff>298450</xdr:colOff>
          <xdr:row>158</xdr:row>
          <xdr:rowOff>0</xdr:rowOff>
        </xdr:to>
        <xdr:sp macro="" textlink="">
          <xdr:nvSpPr>
            <xdr:cNvPr id="192640" name="Check Box 128" hidden="1">
              <a:extLst>
                <a:ext uri="{63B3BB69-23CF-44E3-9099-C40C66FF867C}">
                  <a14:compatExt spid="_x0000_s192640"/>
                </a:ext>
                <a:ext uri="{FF2B5EF4-FFF2-40B4-BE49-F238E27FC236}">
                  <a16:creationId xmlns:a16="http://schemas.microsoft.com/office/drawing/2014/main" id="{00000000-0008-0000-0B00-000080F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157</xdr:row>
          <xdr:rowOff>190500</xdr:rowOff>
        </xdr:from>
        <xdr:to>
          <xdr:col>5</xdr:col>
          <xdr:colOff>298450</xdr:colOff>
          <xdr:row>159</xdr:row>
          <xdr:rowOff>0</xdr:rowOff>
        </xdr:to>
        <xdr:sp macro="" textlink="">
          <xdr:nvSpPr>
            <xdr:cNvPr id="192641" name="Check Box 129" hidden="1">
              <a:extLst>
                <a:ext uri="{63B3BB69-23CF-44E3-9099-C40C66FF867C}">
                  <a14:compatExt spid="_x0000_s192641"/>
                </a:ext>
                <a:ext uri="{FF2B5EF4-FFF2-40B4-BE49-F238E27FC236}">
                  <a16:creationId xmlns:a16="http://schemas.microsoft.com/office/drawing/2014/main" id="{00000000-0008-0000-0B00-000081F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158</xdr:row>
          <xdr:rowOff>190500</xdr:rowOff>
        </xdr:from>
        <xdr:to>
          <xdr:col>5</xdr:col>
          <xdr:colOff>298450</xdr:colOff>
          <xdr:row>160</xdr:row>
          <xdr:rowOff>0</xdr:rowOff>
        </xdr:to>
        <xdr:sp macro="" textlink="">
          <xdr:nvSpPr>
            <xdr:cNvPr id="192642" name="Check Box 130" hidden="1">
              <a:extLst>
                <a:ext uri="{63B3BB69-23CF-44E3-9099-C40C66FF867C}">
                  <a14:compatExt spid="_x0000_s192642"/>
                </a:ext>
                <a:ext uri="{FF2B5EF4-FFF2-40B4-BE49-F238E27FC236}">
                  <a16:creationId xmlns:a16="http://schemas.microsoft.com/office/drawing/2014/main" id="{00000000-0008-0000-0B00-000082F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150</xdr:row>
          <xdr:rowOff>190500</xdr:rowOff>
        </xdr:from>
        <xdr:to>
          <xdr:col>5</xdr:col>
          <xdr:colOff>298450</xdr:colOff>
          <xdr:row>152</xdr:row>
          <xdr:rowOff>0</xdr:rowOff>
        </xdr:to>
        <xdr:sp macro="" textlink="">
          <xdr:nvSpPr>
            <xdr:cNvPr id="192643" name="Check Box 131" hidden="1">
              <a:extLst>
                <a:ext uri="{63B3BB69-23CF-44E3-9099-C40C66FF867C}">
                  <a14:compatExt spid="_x0000_s192643"/>
                </a:ext>
                <a:ext uri="{FF2B5EF4-FFF2-40B4-BE49-F238E27FC236}">
                  <a16:creationId xmlns:a16="http://schemas.microsoft.com/office/drawing/2014/main" id="{00000000-0008-0000-0B00-000083F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151</xdr:row>
          <xdr:rowOff>190500</xdr:rowOff>
        </xdr:from>
        <xdr:to>
          <xdr:col>5</xdr:col>
          <xdr:colOff>298450</xdr:colOff>
          <xdr:row>153</xdr:row>
          <xdr:rowOff>0</xdr:rowOff>
        </xdr:to>
        <xdr:sp macro="" textlink="">
          <xdr:nvSpPr>
            <xdr:cNvPr id="192644" name="Check Box 132" hidden="1">
              <a:extLst>
                <a:ext uri="{63B3BB69-23CF-44E3-9099-C40C66FF867C}">
                  <a14:compatExt spid="_x0000_s192644"/>
                </a:ext>
                <a:ext uri="{FF2B5EF4-FFF2-40B4-BE49-F238E27FC236}">
                  <a16:creationId xmlns:a16="http://schemas.microsoft.com/office/drawing/2014/main" id="{00000000-0008-0000-0B00-000084F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152</xdr:row>
          <xdr:rowOff>190500</xdr:rowOff>
        </xdr:from>
        <xdr:to>
          <xdr:col>5</xdr:col>
          <xdr:colOff>298450</xdr:colOff>
          <xdr:row>154</xdr:row>
          <xdr:rowOff>0</xdr:rowOff>
        </xdr:to>
        <xdr:sp macro="" textlink="">
          <xdr:nvSpPr>
            <xdr:cNvPr id="192645" name="Check Box 133" hidden="1">
              <a:extLst>
                <a:ext uri="{63B3BB69-23CF-44E3-9099-C40C66FF867C}">
                  <a14:compatExt spid="_x0000_s192645"/>
                </a:ext>
                <a:ext uri="{FF2B5EF4-FFF2-40B4-BE49-F238E27FC236}">
                  <a16:creationId xmlns:a16="http://schemas.microsoft.com/office/drawing/2014/main" id="{00000000-0008-0000-0B00-000085F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153</xdr:row>
          <xdr:rowOff>190500</xdr:rowOff>
        </xdr:from>
        <xdr:to>
          <xdr:col>5</xdr:col>
          <xdr:colOff>298450</xdr:colOff>
          <xdr:row>155</xdr:row>
          <xdr:rowOff>0</xdr:rowOff>
        </xdr:to>
        <xdr:sp macro="" textlink="">
          <xdr:nvSpPr>
            <xdr:cNvPr id="192646" name="Check Box 134" hidden="1">
              <a:extLst>
                <a:ext uri="{63B3BB69-23CF-44E3-9099-C40C66FF867C}">
                  <a14:compatExt spid="_x0000_s192646"/>
                </a:ext>
                <a:ext uri="{FF2B5EF4-FFF2-40B4-BE49-F238E27FC236}">
                  <a16:creationId xmlns:a16="http://schemas.microsoft.com/office/drawing/2014/main" id="{00000000-0008-0000-0B00-000086F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154</xdr:row>
          <xdr:rowOff>190500</xdr:rowOff>
        </xdr:from>
        <xdr:to>
          <xdr:col>5</xdr:col>
          <xdr:colOff>298450</xdr:colOff>
          <xdr:row>156</xdr:row>
          <xdr:rowOff>0</xdr:rowOff>
        </xdr:to>
        <xdr:sp macro="" textlink="">
          <xdr:nvSpPr>
            <xdr:cNvPr id="192647" name="Check Box 135" hidden="1">
              <a:extLst>
                <a:ext uri="{63B3BB69-23CF-44E3-9099-C40C66FF867C}">
                  <a14:compatExt spid="_x0000_s192647"/>
                </a:ext>
                <a:ext uri="{FF2B5EF4-FFF2-40B4-BE49-F238E27FC236}">
                  <a16:creationId xmlns:a16="http://schemas.microsoft.com/office/drawing/2014/main" id="{00000000-0008-0000-0B00-000087F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155</xdr:row>
          <xdr:rowOff>190500</xdr:rowOff>
        </xdr:from>
        <xdr:to>
          <xdr:col>5</xdr:col>
          <xdr:colOff>298450</xdr:colOff>
          <xdr:row>157</xdr:row>
          <xdr:rowOff>0</xdr:rowOff>
        </xdr:to>
        <xdr:sp macro="" textlink="">
          <xdr:nvSpPr>
            <xdr:cNvPr id="192648" name="Check Box 136" hidden="1">
              <a:extLst>
                <a:ext uri="{63B3BB69-23CF-44E3-9099-C40C66FF867C}">
                  <a14:compatExt spid="_x0000_s192648"/>
                </a:ext>
                <a:ext uri="{FF2B5EF4-FFF2-40B4-BE49-F238E27FC236}">
                  <a16:creationId xmlns:a16="http://schemas.microsoft.com/office/drawing/2014/main" id="{00000000-0008-0000-0B00-000088F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156</xdr:row>
          <xdr:rowOff>190500</xdr:rowOff>
        </xdr:from>
        <xdr:to>
          <xdr:col>5</xdr:col>
          <xdr:colOff>298450</xdr:colOff>
          <xdr:row>158</xdr:row>
          <xdr:rowOff>0</xdr:rowOff>
        </xdr:to>
        <xdr:sp macro="" textlink="">
          <xdr:nvSpPr>
            <xdr:cNvPr id="192649" name="Check Box 137" hidden="1">
              <a:extLst>
                <a:ext uri="{63B3BB69-23CF-44E3-9099-C40C66FF867C}">
                  <a14:compatExt spid="_x0000_s192649"/>
                </a:ext>
                <a:ext uri="{FF2B5EF4-FFF2-40B4-BE49-F238E27FC236}">
                  <a16:creationId xmlns:a16="http://schemas.microsoft.com/office/drawing/2014/main" id="{00000000-0008-0000-0B00-000089F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157</xdr:row>
          <xdr:rowOff>190500</xdr:rowOff>
        </xdr:from>
        <xdr:to>
          <xdr:col>5</xdr:col>
          <xdr:colOff>298450</xdr:colOff>
          <xdr:row>159</xdr:row>
          <xdr:rowOff>0</xdr:rowOff>
        </xdr:to>
        <xdr:sp macro="" textlink="">
          <xdr:nvSpPr>
            <xdr:cNvPr id="192650" name="Check Box 138" hidden="1">
              <a:extLst>
                <a:ext uri="{63B3BB69-23CF-44E3-9099-C40C66FF867C}">
                  <a14:compatExt spid="_x0000_s192650"/>
                </a:ext>
                <a:ext uri="{FF2B5EF4-FFF2-40B4-BE49-F238E27FC236}">
                  <a16:creationId xmlns:a16="http://schemas.microsoft.com/office/drawing/2014/main" id="{00000000-0008-0000-0B00-00008AF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158</xdr:row>
          <xdr:rowOff>190500</xdr:rowOff>
        </xdr:from>
        <xdr:to>
          <xdr:col>5</xdr:col>
          <xdr:colOff>298450</xdr:colOff>
          <xdr:row>160</xdr:row>
          <xdr:rowOff>0</xdr:rowOff>
        </xdr:to>
        <xdr:sp macro="" textlink="">
          <xdr:nvSpPr>
            <xdr:cNvPr id="192651" name="Check Box 139" hidden="1">
              <a:extLst>
                <a:ext uri="{63B3BB69-23CF-44E3-9099-C40C66FF867C}">
                  <a14:compatExt spid="_x0000_s192651"/>
                </a:ext>
                <a:ext uri="{FF2B5EF4-FFF2-40B4-BE49-F238E27FC236}">
                  <a16:creationId xmlns:a16="http://schemas.microsoft.com/office/drawing/2014/main" id="{00000000-0008-0000-0B00-00008BF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190</xdr:row>
          <xdr:rowOff>190500</xdr:rowOff>
        </xdr:from>
        <xdr:to>
          <xdr:col>5</xdr:col>
          <xdr:colOff>298450</xdr:colOff>
          <xdr:row>192</xdr:row>
          <xdr:rowOff>0</xdr:rowOff>
        </xdr:to>
        <xdr:sp macro="" textlink="">
          <xdr:nvSpPr>
            <xdr:cNvPr id="192652" name="Check Box 140" hidden="1">
              <a:extLst>
                <a:ext uri="{63B3BB69-23CF-44E3-9099-C40C66FF867C}">
                  <a14:compatExt spid="_x0000_s192652"/>
                </a:ext>
                <a:ext uri="{FF2B5EF4-FFF2-40B4-BE49-F238E27FC236}">
                  <a16:creationId xmlns:a16="http://schemas.microsoft.com/office/drawing/2014/main" id="{00000000-0008-0000-0B00-00008CF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191</xdr:row>
          <xdr:rowOff>190500</xdr:rowOff>
        </xdr:from>
        <xdr:to>
          <xdr:col>5</xdr:col>
          <xdr:colOff>298450</xdr:colOff>
          <xdr:row>193</xdr:row>
          <xdr:rowOff>0</xdr:rowOff>
        </xdr:to>
        <xdr:sp macro="" textlink="">
          <xdr:nvSpPr>
            <xdr:cNvPr id="192653" name="Check Box 141" hidden="1">
              <a:extLst>
                <a:ext uri="{63B3BB69-23CF-44E3-9099-C40C66FF867C}">
                  <a14:compatExt spid="_x0000_s192653"/>
                </a:ext>
                <a:ext uri="{FF2B5EF4-FFF2-40B4-BE49-F238E27FC236}">
                  <a16:creationId xmlns:a16="http://schemas.microsoft.com/office/drawing/2014/main" id="{00000000-0008-0000-0B00-00008DF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192</xdr:row>
          <xdr:rowOff>190500</xdr:rowOff>
        </xdr:from>
        <xdr:to>
          <xdr:col>5</xdr:col>
          <xdr:colOff>298450</xdr:colOff>
          <xdr:row>194</xdr:row>
          <xdr:rowOff>0</xdr:rowOff>
        </xdr:to>
        <xdr:sp macro="" textlink="">
          <xdr:nvSpPr>
            <xdr:cNvPr id="192654" name="Check Box 142" hidden="1">
              <a:extLst>
                <a:ext uri="{63B3BB69-23CF-44E3-9099-C40C66FF867C}">
                  <a14:compatExt spid="_x0000_s192654"/>
                </a:ext>
                <a:ext uri="{FF2B5EF4-FFF2-40B4-BE49-F238E27FC236}">
                  <a16:creationId xmlns:a16="http://schemas.microsoft.com/office/drawing/2014/main" id="{00000000-0008-0000-0B00-00008EF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193</xdr:row>
          <xdr:rowOff>190500</xdr:rowOff>
        </xdr:from>
        <xdr:to>
          <xdr:col>5</xdr:col>
          <xdr:colOff>298450</xdr:colOff>
          <xdr:row>195</xdr:row>
          <xdr:rowOff>0</xdr:rowOff>
        </xdr:to>
        <xdr:sp macro="" textlink="">
          <xdr:nvSpPr>
            <xdr:cNvPr id="192655" name="Check Box 143" hidden="1">
              <a:extLst>
                <a:ext uri="{63B3BB69-23CF-44E3-9099-C40C66FF867C}">
                  <a14:compatExt spid="_x0000_s192655"/>
                </a:ext>
                <a:ext uri="{FF2B5EF4-FFF2-40B4-BE49-F238E27FC236}">
                  <a16:creationId xmlns:a16="http://schemas.microsoft.com/office/drawing/2014/main" id="{00000000-0008-0000-0B00-00008FF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194</xdr:row>
          <xdr:rowOff>190500</xdr:rowOff>
        </xdr:from>
        <xdr:to>
          <xdr:col>5</xdr:col>
          <xdr:colOff>298450</xdr:colOff>
          <xdr:row>196</xdr:row>
          <xdr:rowOff>0</xdr:rowOff>
        </xdr:to>
        <xdr:sp macro="" textlink="">
          <xdr:nvSpPr>
            <xdr:cNvPr id="192656" name="Check Box 144" hidden="1">
              <a:extLst>
                <a:ext uri="{63B3BB69-23CF-44E3-9099-C40C66FF867C}">
                  <a14:compatExt spid="_x0000_s192656"/>
                </a:ext>
                <a:ext uri="{FF2B5EF4-FFF2-40B4-BE49-F238E27FC236}">
                  <a16:creationId xmlns:a16="http://schemas.microsoft.com/office/drawing/2014/main" id="{00000000-0008-0000-0B00-000090F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195</xdr:row>
          <xdr:rowOff>190500</xdr:rowOff>
        </xdr:from>
        <xdr:to>
          <xdr:col>5</xdr:col>
          <xdr:colOff>298450</xdr:colOff>
          <xdr:row>197</xdr:row>
          <xdr:rowOff>0</xdr:rowOff>
        </xdr:to>
        <xdr:sp macro="" textlink="">
          <xdr:nvSpPr>
            <xdr:cNvPr id="192657" name="Check Box 145" hidden="1">
              <a:extLst>
                <a:ext uri="{63B3BB69-23CF-44E3-9099-C40C66FF867C}">
                  <a14:compatExt spid="_x0000_s192657"/>
                </a:ext>
                <a:ext uri="{FF2B5EF4-FFF2-40B4-BE49-F238E27FC236}">
                  <a16:creationId xmlns:a16="http://schemas.microsoft.com/office/drawing/2014/main" id="{00000000-0008-0000-0B00-000091F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196</xdr:row>
          <xdr:rowOff>190500</xdr:rowOff>
        </xdr:from>
        <xdr:to>
          <xdr:col>5</xdr:col>
          <xdr:colOff>298450</xdr:colOff>
          <xdr:row>198</xdr:row>
          <xdr:rowOff>0</xdr:rowOff>
        </xdr:to>
        <xdr:sp macro="" textlink="">
          <xdr:nvSpPr>
            <xdr:cNvPr id="192658" name="Check Box 146" hidden="1">
              <a:extLst>
                <a:ext uri="{63B3BB69-23CF-44E3-9099-C40C66FF867C}">
                  <a14:compatExt spid="_x0000_s192658"/>
                </a:ext>
                <a:ext uri="{FF2B5EF4-FFF2-40B4-BE49-F238E27FC236}">
                  <a16:creationId xmlns:a16="http://schemas.microsoft.com/office/drawing/2014/main" id="{00000000-0008-0000-0B00-000092F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197</xdr:row>
          <xdr:rowOff>190500</xdr:rowOff>
        </xdr:from>
        <xdr:to>
          <xdr:col>5</xdr:col>
          <xdr:colOff>298450</xdr:colOff>
          <xdr:row>199</xdr:row>
          <xdr:rowOff>0</xdr:rowOff>
        </xdr:to>
        <xdr:sp macro="" textlink="">
          <xdr:nvSpPr>
            <xdr:cNvPr id="192659" name="Check Box 147" hidden="1">
              <a:extLst>
                <a:ext uri="{63B3BB69-23CF-44E3-9099-C40C66FF867C}">
                  <a14:compatExt spid="_x0000_s192659"/>
                </a:ext>
                <a:ext uri="{FF2B5EF4-FFF2-40B4-BE49-F238E27FC236}">
                  <a16:creationId xmlns:a16="http://schemas.microsoft.com/office/drawing/2014/main" id="{00000000-0008-0000-0B00-000093F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198</xdr:row>
          <xdr:rowOff>190500</xdr:rowOff>
        </xdr:from>
        <xdr:to>
          <xdr:col>5</xdr:col>
          <xdr:colOff>298450</xdr:colOff>
          <xdr:row>200</xdr:row>
          <xdr:rowOff>0</xdr:rowOff>
        </xdr:to>
        <xdr:sp macro="" textlink="">
          <xdr:nvSpPr>
            <xdr:cNvPr id="192660" name="Check Box 148" hidden="1">
              <a:extLst>
                <a:ext uri="{63B3BB69-23CF-44E3-9099-C40C66FF867C}">
                  <a14:compatExt spid="_x0000_s192660"/>
                </a:ext>
                <a:ext uri="{FF2B5EF4-FFF2-40B4-BE49-F238E27FC236}">
                  <a16:creationId xmlns:a16="http://schemas.microsoft.com/office/drawing/2014/main" id="{00000000-0008-0000-0B00-000094F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190</xdr:row>
          <xdr:rowOff>190500</xdr:rowOff>
        </xdr:from>
        <xdr:to>
          <xdr:col>5</xdr:col>
          <xdr:colOff>298450</xdr:colOff>
          <xdr:row>192</xdr:row>
          <xdr:rowOff>0</xdr:rowOff>
        </xdr:to>
        <xdr:sp macro="" textlink="">
          <xdr:nvSpPr>
            <xdr:cNvPr id="192661" name="Check Box 149" hidden="1">
              <a:extLst>
                <a:ext uri="{63B3BB69-23CF-44E3-9099-C40C66FF867C}">
                  <a14:compatExt spid="_x0000_s192661"/>
                </a:ext>
                <a:ext uri="{FF2B5EF4-FFF2-40B4-BE49-F238E27FC236}">
                  <a16:creationId xmlns:a16="http://schemas.microsoft.com/office/drawing/2014/main" id="{00000000-0008-0000-0B00-000095F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191</xdr:row>
          <xdr:rowOff>190500</xdr:rowOff>
        </xdr:from>
        <xdr:to>
          <xdr:col>5</xdr:col>
          <xdr:colOff>298450</xdr:colOff>
          <xdr:row>193</xdr:row>
          <xdr:rowOff>0</xdr:rowOff>
        </xdr:to>
        <xdr:sp macro="" textlink="">
          <xdr:nvSpPr>
            <xdr:cNvPr id="192662" name="Check Box 150" hidden="1">
              <a:extLst>
                <a:ext uri="{63B3BB69-23CF-44E3-9099-C40C66FF867C}">
                  <a14:compatExt spid="_x0000_s192662"/>
                </a:ext>
                <a:ext uri="{FF2B5EF4-FFF2-40B4-BE49-F238E27FC236}">
                  <a16:creationId xmlns:a16="http://schemas.microsoft.com/office/drawing/2014/main" id="{00000000-0008-0000-0B00-000096F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192</xdr:row>
          <xdr:rowOff>190500</xdr:rowOff>
        </xdr:from>
        <xdr:to>
          <xdr:col>5</xdr:col>
          <xdr:colOff>298450</xdr:colOff>
          <xdr:row>194</xdr:row>
          <xdr:rowOff>0</xdr:rowOff>
        </xdr:to>
        <xdr:sp macro="" textlink="">
          <xdr:nvSpPr>
            <xdr:cNvPr id="192663" name="Check Box 151" hidden="1">
              <a:extLst>
                <a:ext uri="{63B3BB69-23CF-44E3-9099-C40C66FF867C}">
                  <a14:compatExt spid="_x0000_s192663"/>
                </a:ext>
                <a:ext uri="{FF2B5EF4-FFF2-40B4-BE49-F238E27FC236}">
                  <a16:creationId xmlns:a16="http://schemas.microsoft.com/office/drawing/2014/main" id="{00000000-0008-0000-0B00-000097F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193</xdr:row>
          <xdr:rowOff>190500</xdr:rowOff>
        </xdr:from>
        <xdr:to>
          <xdr:col>5</xdr:col>
          <xdr:colOff>298450</xdr:colOff>
          <xdr:row>195</xdr:row>
          <xdr:rowOff>0</xdr:rowOff>
        </xdr:to>
        <xdr:sp macro="" textlink="">
          <xdr:nvSpPr>
            <xdr:cNvPr id="192664" name="Check Box 152" hidden="1">
              <a:extLst>
                <a:ext uri="{63B3BB69-23CF-44E3-9099-C40C66FF867C}">
                  <a14:compatExt spid="_x0000_s192664"/>
                </a:ext>
                <a:ext uri="{FF2B5EF4-FFF2-40B4-BE49-F238E27FC236}">
                  <a16:creationId xmlns:a16="http://schemas.microsoft.com/office/drawing/2014/main" id="{00000000-0008-0000-0B00-000098F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194</xdr:row>
          <xdr:rowOff>190500</xdr:rowOff>
        </xdr:from>
        <xdr:to>
          <xdr:col>5</xdr:col>
          <xdr:colOff>298450</xdr:colOff>
          <xdr:row>196</xdr:row>
          <xdr:rowOff>0</xdr:rowOff>
        </xdr:to>
        <xdr:sp macro="" textlink="">
          <xdr:nvSpPr>
            <xdr:cNvPr id="192665" name="Check Box 153" hidden="1">
              <a:extLst>
                <a:ext uri="{63B3BB69-23CF-44E3-9099-C40C66FF867C}">
                  <a14:compatExt spid="_x0000_s192665"/>
                </a:ext>
                <a:ext uri="{FF2B5EF4-FFF2-40B4-BE49-F238E27FC236}">
                  <a16:creationId xmlns:a16="http://schemas.microsoft.com/office/drawing/2014/main" id="{00000000-0008-0000-0B00-000099F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195</xdr:row>
          <xdr:rowOff>190500</xdr:rowOff>
        </xdr:from>
        <xdr:to>
          <xdr:col>5</xdr:col>
          <xdr:colOff>298450</xdr:colOff>
          <xdr:row>197</xdr:row>
          <xdr:rowOff>0</xdr:rowOff>
        </xdr:to>
        <xdr:sp macro="" textlink="">
          <xdr:nvSpPr>
            <xdr:cNvPr id="192666" name="Check Box 154" hidden="1">
              <a:extLst>
                <a:ext uri="{63B3BB69-23CF-44E3-9099-C40C66FF867C}">
                  <a14:compatExt spid="_x0000_s192666"/>
                </a:ext>
                <a:ext uri="{FF2B5EF4-FFF2-40B4-BE49-F238E27FC236}">
                  <a16:creationId xmlns:a16="http://schemas.microsoft.com/office/drawing/2014/main" id="{00000000-0008-0000-0B00-00009AF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196</xdr:row>
          <xdr:rowOff>190500</xdr:rowOff>
        </xdr:from>
        <xdr:to>
          <xdr:col>5</xdr:col>
          <xdr:colOff>298450</xdr:colOff>
          <xdr:row>198</xdr:row>
          <xdr:rowOff>0</xdr:rowOff>
        </xdr:to>
        <xdr:sp macro="" textlink="">
          <xdr:nvSpPr>
            <xdr:cNvPr id="192667" name="Check Box 155" hidden="1">
              <a:extLst>
                <a:ext uri="{63B3BB69-23CF-44E3-9099-C40C66FF867C}">
                  <a14:compatExt spid="_x0000_s192667"/>
                </a:ext>
                <a:ext uri="{FF2B5EF4-FFF2-40B4-BE49-F238E27FC236}">
                  <a16:creationId xmlns:a16="http://schemas.microsoft.com/office/drawing/2014/main" id="{00000000-0008-0000-0B00-00009BF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197</xdr:row>
          <xdr:rowOff>190500</xdr:rowOff>
        </xdr:from>
        <xdr:to>
          <xdr:col>5</xdr:col>
          <xdr:colOff>298450</xdr:colOff>
          <xdr:row>199</xdr:row>
          <xdr:rowOff>0</xdr:rowOff>
        </xdr:to>
        <xdr:sp macro="" textlink="">
          <xdr:nvSpPr>
            <xdr:cNvPr id="192668" name="Check Box 156" hidden="1">
              <a:extLst>
                <a:ext uri="{63B3BB69-23CF-44E3-9099-C40C66FF867C}">
                  <a14:compatExt spid="_x0000_s192668"/>
                </a:ext>
                <a:ext uri="{FF2B5EF4-FFF2-40B4-BE49-F238E27FC236}">
                  <a16:creationId xmlns:a16="http://schemas.microsoft.com/office/drawing/2014/main" id="{00000000-0008-0000-0B00-00009CF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198</xdr:row>
          <xdr:rowOff>190500</xdr:rowOff>
        </xdr:from>
        <xdr:to>
          <xdr:col>5</xdr:col>
          <xdr:colOff>298450</xdr:colOff>
          <xdr:row>200</xdr:row>
          <xdr:rowOff>0</xdr:rowOff>
        </xdr:to>
        <xdr:sp macro="" textlink="">
          <xdr:nvSpPr>
            <xdr:cNvPr id="192669" name="Check Box 157" hidden="1">
              <a:extLst>
                <a:ext uri="{63B3BB69-23CF-44E3-9099-C40C66FF867C}">
                  <a14:compatExt spid="_x0000_s192669"/>
                </a:ext>
                <a:ext uri="{FF2B5EF4-FFF2-40B4-BE49-F238E27FC236}">
                  <a16:creationId xmlns:a16="http://schemas.microsoft.com/office/drawing/2014/main" id="{00000000-0008-0000-0B00-00009DF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190</xdr:row>
          <xdr:rowOff>190500</xdr:rowOff>
        </xdr:from>
        <xdr:to>
          <xdr:col>5</xdr:col>
          <xdr:colOff>298450</xdr:colOff>
          <xdr:row>192</xdr:row>
          <xdr:rowOff>0</xdr:rowOff>
        </xdr:to>
        <xdr:sp macro="" textlink="">
          <xdr:nvSpPr>
            <xdr:cNvPr id="192670" name="Check Box 158" hidden="1">
              <a:extLst>
                <a:ext uri="{63B3BB69-23CF-44E3-9099-C40C66FF867C}">
                  <a14:compatExt spid="_x0000_s192670"/>
                </a:ext>
                <a:ext uri="{FF2B5EF4-FFF2-40B4-BE49-F238E27FC236}">
                  <a16:creationId xmlns:a16="http://schemas.microsoft.com/office/drawing/2014/main" id="{00000000-0008-0000-0B00-00009EF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191</xdr:row>
          <xdr:rowOff>190500</xdr:rowOff>
        </xdr:from>
        <xdr:to>
          <xdr:col>5</xdr:col>
          <xdr:colOff>298450</xdr:colOff>
          <xdr:row>193</xdr:row>
          <xdr:rowOff>0</xdr:rowOff>
        </xdr:to>
        <xdr:sp macro="" textlink="">
          <xdr:nvSpPr>
            <xdr:cNvPr id="192671" name="Check Box 159" hidden="1">
              <a:extLst>
                <a:ext uri="{63B3BB69-23CF-44E3-9099-C40C66FF867C}">
                  <a14:compatExt spid="_x0000_s192671"/>
                </a:ext>
                <a:ext uri="{FF2B5EF4-FFF2-40B4-BE49-F238E27FC236}">
                  <a16:creationId xmlns:a16="http://schemas.microsoft.com/office/drawing/2014/main" id="{00000000-0008-0000-0B00-00009FF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192</xdr:row>
          <xdr:rowOff>190500</xdr:rowOff>
        </xdr:from>
        <xdr:to>
          <xdr:col>5</xdr:col>
          <xdr:colOff>298450</xdr:colOff>
          <xdr:row>194</xdr:row>
          <xdr:rowOff>0</xdr:rowOff>
        </xdr:to>
        <xdr:sp macro="" textlink="">
          <xdr:nvSpPr>
            <xdr:cNvPr id="192672" name="Check Box 160" hidden="1">
              <a:extLst>
                <a:ext uri="{63B3BB69-23CF-44E3-9099-C40C66FF867C}">
                  <a14:compatExt spid="_x0000_s192672"/>
                </a:ext>
                <a:ext uri="{FF2B5EF4-FFF2-40B4-BE49-F238E27FC236}">
                  <a16:creationId xmlns:a16="http://schemas.microsoft.com/office/drawing/2014/main" id="{00000000-0008-0000-0B00-0000A0F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193</xdr:row>
          <xdr:rowOff>190500</xdr:rowOff>
        </xdr:from>
        <xdr:to>
          <xdr:col>5</xdr:col>
          <xdr:colOff>298450</xdr:colOff>
          <xdr:row>195</xdr:row>
          <xdr:rowOff>0</xdr:rowOff>
        </xdr:to>
        <xdr:sp macro="" textlink="">
          <xdr:nvSpPr>
            <xdr:cNvPr id="192673" name="Check Box 161" hidden="1">
              <a:extLst>
                <a:ext uri="{63B3BB69-23CF-44E3-9099-C40C66FF867C}">
                  <a14:compatExt spid="_x0000_s192673"/>
                </a:ext>
                <a:ext uri="{FF2B5EF4-FFF2-40B4-BE49-F238E27FC236}">
                  <a16:creationId xmlns:a16="http://schemas.microsoft.com/office/drawing/2014/main" id="{00000000-0008-0000-0B00-0000A1F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194</xdr:row>
          <xdr:rowOff>190500</xdr:rowOff>
        </xdr:from>
        <xdr:to>
          <xdr:col>5</xdr:col>
          <xdr:colOff>298450</xdr:colOff>
          <xdr:row>196</xdr:row>
          <xdr:rowOff>0</xdr:rowOff>
        </xdr:to>
        <xdr:sp macro="" textlink="">
          <xdr:nvSpPr>
            <xdr:cNvPr id="192674" name="Check Box 162" hidden="1">
              <a:extLst>
                <a:ext uri="{63B3BB69-23CF-44E3-9099-C40C66FF867C}">
                  <a14:compatExt spid="_x0000_s192674"/>
                </a:ext>
                <a:ext uri="{FF2B5EF4-FFF2-40B4-BE49-F238E27FC236}">
                  <a16:creationId xmlns:a16="http://schemas.microsoft.com/office/drawing/2014/main" id="{00000000-0008-0000-0B00-0000A2F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195</xdr:row>
          <xdr:rowOff>190500</xdr:rowOff>
        </xdr:from>
        <xdr:to>
          <xdr:col>5</xdr:col>
          <xdr:colOff>298450</xdr:colOff>
          <xdr:row>197</xdr:row>
          <xdr:rowOff>0</xdr:rowOff>
        </xdr:to>
        <xdr:sp macro="" textlink="">
          <xdr:nvSpPr>
            <xdr:cNvPr id="192675" name="Check Box 163" hidden="1">
              <a:extLst>
                <a:ext uri="{63B3BB69-23CF-44E3-9099-C40C66FF867C}">
                  <a14:compatExt spid="_x0000_s192675"/>
                </a:ext>
                <a:ext uri="{FF2B5EF4-FFF2-40B4-BE49-F238E27FC236}">
                  <a16:creationId xmlns:a16="http://schemas.microsoft.com/office/drawing/2014/main" id="{00000000-0008-0000-0B00-0000A3F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196</xdr:row>
          <xdr:rowOff>190500</xdr:rowOff>
        </xdr:from>
        <xdr:to>
          <xdr:col>5</xdr:col>
          <xdr:colOff>298450</xdr:colOff>
          <xdr:row>198</xdr:row>
          <xdr:rowOff>0</xdr:rowOff>
        </xdr:to>
        <xdr:sp macro="" textlink="">
          <xdr:nvSpPr>
            <xdr:cNvPr id="192676" name="Check Box 164" hidden="1">
              <a:extLst>
                <a:ext uri="{63B3BB69-23CF-44E3-9099-C40C66FF867C}">
                  <a14:compatExt spid="_x0000_s192676"/>
                </a:ext>
                <a:ext uri="{FF2B5EF4-FFF2-40B4-BE49-F238E27FC236}">
                  <a16:creationId xmlns:a16="http://schemas.microsoft.com/office/drawing/2014/main" id="{00000000-0008-0000-0B00-0000A4F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197</xdr:row>
          <xdr:rowOff>190500</xdr:rowOff>
        </xdr:from>
        <xdr:to>
          <xdr:col>5</xdr:col>
          <xdr:colOff>298450</xdr:colOff>
          <xdr:row>199</xdr:row>
          <xdr:rowOff>0</xdr:rowOff>
        </xdr:to>
        <xdr:sp macro="" textlink="">
          <xdr:nvSpPr>
            <xdr:cNvPr id="192677" name="Check Box 165" hidden="1">
              <a:extLst>
                <a:ext uri="{63B3BB69-23CF-44E3-9099-C40C66FF867C}">
                  <a14:compatExt spid="_x0000_s192677"/>
                </a:ext>
                <a:ext uri="{FF2B5EF4-FFF2-40B4-BE49-F238E27FC236}">
                  <a16:creationId xmlns:a16="http://schemas.microsoft.com/office/drawing/2014/main" id="{00000000-0008-0000-0B00-0000A5F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198</xdr:row>
          <xdr:rowOff>190500</xdr:rowOff>
        </xdr:from>
        <xdr:to>
          <xdr:col>5</xdr:col>
          <xdr:colOff>298450</xdr:colOff>
          <xdr:row>200</xdr:row>
          <xdr:rowOff>0</xdr:rowOff>
        </xdr:to>
        <xdr:sp macro="" textlink="">
          <xdr:nvSpPr>
            <xdr:cNvPr id="192678" name="Check Box 166" hidden="1">
              <a:extLst>
                <a:ext uri="{63B3BB69-23CF-44E3-9099-C40C66FF867C}">
                  <a14:compatExt spid="_x0000_s192678"/>
                </a:ext>
                <a:ext uri="{FF2B5EF4-FFF2-40B4-BE49-F238E27FC236}">
                  <a16:creationId xmlns:a16="http://schemas.microsoft.com/office/drawing/2014/main" id="{00000000-0008-0000-0B00-0000A6F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190</xdr:row>
          <xdr:rowOff>190500</xdr:rowOff>
        </xdr:from>
        <xdr:to>
          <xdr:col>5</xdr:col>
          <xdr:colOff>298450</xdr:colOff>
          <xdr:row>192</xdr:row>
          <xdr:rowOff>0</xdr:rowOff>
        </xdr:to>
        <xdr:sp macro="" textlink="">
          <xdr:nvSpPr>
            <xdr:cNvPr id="192679" name="Check Box 167" hidden="1">
              <a:extLst>
                <a:ext uri="{63B3BB69-23CF-44E3-9099-C40C66FF867C}">
                  <a14:compatExt spid="_x0000_s192679"/>
                </a:ext>
                <a:ext uri="{FF2B5EF4-FFF2-40B4-BE49-F238E27FC236}">
                  <a16:creationId xmlns:a16="http://schemas.microsoft.com/office/drawing/2014/main" id="{00000000-0008-0000-0B00-0000A7F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191</xdr:row>
          <xdr:rowOff>190500</xdr:rowOff>
        </xdr:from>
        <xdr:to>
          <xdr:col>5</xdr:col>
          <xdr:colOff>298450</xdr:colOff>
          <xdr:row>193</xdr:row>
          <xdr:rowOff>0</xdr:rowOff>
        </xdr:to>
        <xdr:sp macro="" textlink="">
          <xdr:nvSpPr>
            <xdr:cNvPr id="192680" name="Check Box 168" hidden="1">
              <a:extLst>
                <a:ext uri="{63B3BB69-23CF-44E3-9099-C40C66FF867C}">
                  <a14:compatExt spid="_x0000_s192680"/>
                </a:ext>
                <a:ext uri="{FF2B5EF4-FFF2-40B4-BE49-F238E27FC236}">
                  <a16:creationId xmlns:a16="http://schemas.microsoft.com/office/drawing/2014/main" id="{00000000-0008-0000-0B00-0000A8F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192</xdr:row>
          <xdr:rowOff>190500</xdr:rowOff>
        </xdr:from>
        <xdr:to>
          <xdr:col>5</xdr:col>
          <xdr:colOff>298450</xdr:colOff>
          <xdr:row>194</xdr:row>
          <xdr:rowOff>0</xdr:rowOff>
        </xdr:to>
        <xdr:sp macro="" textlink="">
          <xdr:nvSpPr>
            <xdr:cNvPr id="192681" name="Check Box 169" hidden="1">
              <a:extLst>
                <a:ext uri="{63B3BB69-23CF-44E3-9099-C40C66FF867C}">
                  <a14:compatExt spid="_x0000_s192681"/>
                </a:ext>
                <a:ext uri="{FF2B5EF4-FFF2-40B4-BE49-F238E27FC236}">
                  <a16:creationId xmlns:a16="http://schemas.microsoft.com/office/drawing/2014/main" id="{00000000-0008-0000-0B00-0000A9F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193</xdr:row>
          <xdr:rowOff>190500</xdr:rowOff>
        </xdr:from>
        <xdr:to>
          <xdr:col>5</xdr:col>
          <xdr:colOff>298450</xdr:colOff>
          <xdr:row>195</xdr:row>
          <xdr:rowOff>0</xdr:rowOff>
        </xdr:to>
        <xdr:sp macro="" textlink="">
          <xdr:nvSpPr>
            <xdr:cNvPr id="192682" name="Check Box 170" hidden="1">
              <a:extLst>
                <a:ext uri="{63B3BB69-23CF-44E3-9099-C40C66FF867C}">
                  <a14:compatExt spid="_x0000_s192682"/>
                </a:ext>
                <a:ext uri="{FF2B5EF4-FFF2-40B4-BE49-F238E27FC236}">
                  <a16:creationId xmlns:a16="http://schemas.microsoft.com/office/drawing/2014/main" id="{00000000-0008-0000-0B00-0000AAF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194</xdr:row>
          <xdr:rowOff>190500</xdr:rowOff>
        </xdr:from>
        <xdr:to>
          <xdr:col>5</xdr:col>
          <xdr:colOff>298450</xdr:colOff>
          <xdr:row>196</xdr:row>
          <xdr:rowOff>0</xdr:rowOff>
        </xdr:to>
        <xdr:sp macro="" textlink="">
          <xdr:nvSpPr>
            <xdr:cNvPr id="192683" name="Check Box 171" hidden="1">
              <a:extLst>
                <a:ext uri="{63B3BB69-23CF-44E3-9099-C40C66FF867C}">
                  <a14:compatExt spid="_x0000_s192683"/>
                </a:ext>
                <a:ext uri="{FF2B5EF4-FFF2-40B4-BE49-F238E27FC236}">
                  <a16:creationId xmlns:a16="http://schemas.microsoft.com/office/drawing/2014/main" id="{00000000-0008-0000-0B00-0000ABF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195</xdr:row>
          <xdr:rowOff>190500</xdr:rowOff>
        </xdr:from>
        <xdr:to>
          <xdr:col>5</xdr:col>
          <xdr:colOff>298450</xdr:colOff>
          <xdr:row>197</xdr:row>
          <xdr:rowOff>0</xdr:rowOff>
        </xdr:to>
        <xdr:sp macro="" textlink="">
          <xdr:nvSpPr>
            <xdr:cNvPr id="192684" name="Check Box 172" hidden="1">
              <a:extLst>
                <a:ext uri="{63B3BB69-23CF-44E3-9099-C40C66FF867C}">
                  <a14:compatExt spid="_x0000_s192684"/>
                </a:ext>
                <a:ext uri="{FF2B5EF4-FFF2-40B4-BE49-F238E27FC236}">
                  <a16:creationId xmlns:a16="http://schemas.microsoft.com/office/drawing/2014/main" id="{00000000-0008-0000-0B00-0000ACF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196</xdr:row>
          <xdr:rowOff>190500</xdr:rowOff>
        </xdr:from>
        <xdr:to>
          <xdr:col>5</xdr:col>
          <xdr:colOff>298450</xdr:colOff>
          <xdr:row>198</xdr:row>
          <xdr:rowOff>0</xdr:rowOff>
        </xdr:to>
        <xdr:sp macro="" textlink="">
          <xdr:nvSpPr>
            <xdr:cNvPr id="192685" name="Check Box 173" hidden="1">
              <a:extLst>
                <a:ext uri="{63B3BB69-23CF-44E3-9099-C40C66FF867C}">
                  <a14:compatExt spid="_x0000_s192685"/>
                </a:ext>
                <a:ext uri="{FF2B5EF4-FFF2-40B4-BE49-F238E27FC236}">
                  <a16:creationId xmlns:a16="http://schemas.microsoft.com/office/drawing/2014/main" id="{00000000-0008-0000-0B00-0000ADF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197</xdr:row>
          <xdr:rowOff>190500</xdr:rowOff>
        </xdr:from>
        <xdr:to>
          <xdr:col>5</xdr:col>
          <xdr:colOff>298450</xdr:colOff>
          <xdr:row>199</xdr:row>
          <xdr:rowOff>0</xdr:rowOff>
        </xdr:to>
        <xdr:sp macro="" textlink="">
          <xdr:nvSpPr>
            <xdr:cNvPr id="192686" name="Check Box 174" hidden="1">
              <a:extLst>
                <a:ext uri="{63B3BB69-23CF-44E3-9099-C40C66FF867C}">
                  <a14:compatExt spid="_x0000_s192686"/>
                </a:ext>
                <a:ext uri="{FF2B5EF4-FFF2-40B4-BE49-F238E27FC236}">
                  <a16:creationId xmlns:a16="http://schemas.microsoft.com/office/drawing/2014/main" id="{00000000-0008-0000-0B00-0000AEF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198</xdr:row>
          <xdr:rowOff>190500</xdr:rowOff>
        </xdr:from>
        <xdr:to>
          <xdr:col>5</xdr:col>
          <xdr:colOff>298450</xdr:colOff>
          <xdr:row>200</xdr:row>
          <xdr:rowOff>0</xdr:rowOff>
        </xdr:to>
        <xdr:sp macro="" textlink="">
          <xdr:nvSpPr>
            <xdr:cNvPr id="192687" name="Check Box 175" hidden="1">
              <a:extLst>
                <a:ext uri="{63B3BB69-23CF-44E3-9099-C40C66FF867C}">
                  <a14:compatExt spid="_x0000_s192687"/>
                </a:ext>
                <a:ext uri="{FF2B5EF4-FFF2-40B4-BE49-F238E27FC236}">
                  <a16:creationId xmlns:a16="http://schemas.microsoft.com/office/drawing/2014/main" id="{00000000-0008-0000-0B00-0000AFF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342900</xdr:colOff>
          <xdr:row>11</xdr:row>
          <xdr:rowOff>247650</xdr:rowOff>
        </xdr:from>
        <xdr:to>
          <xdr:col>1</xdr:col>
          <xdr:colOff>685800</xdr:colOff>
          <xdr:row>13</xdr:row>
          <xdr:rowOff>0</xdr:rowOff>
        </xdr:to>
        <xdr:sp macro="" textlink="">
          <xdr:nvSpPr>
            <xdr:cNvPr id="209921" name="Check Box 1" hidden="1">
              <a:extLst>
                <a:ext uri="{63B3BB69-23CF-44E3-9099-C40C66FF867C}">
                  <a14:compatExt spid="_x0000_s209921"/>
                </a:ext>
                <a:ext uri="{FF2B5EF4-FFF2-40B4-BE49-F238E27FC236}">
                  <a16:creationId xmlns:a16="http://schemas.microsoft.com/office/drawing/2014/main" id="{00000000-0008-0000-1400-00000134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381000</xdr:colOff>
          <xdr:row>25</xdr:row>
          <xdr:rowOff>209550</xdr:rowOff>
        </xdr:from>
        <xdr:to>
          <xdr:col>1</xdr:col>
          <xdr:colOff>762000</xdr:colOff>
          <xdr:row>27</xdr:row>
          <xdr:rowOff>0</xdr:rowOff>
        </xdr:to>
        <xdr:sp macro="" textlink="">
          <xdr:nvSpPr>
            <xdr:cNvPr id="209922" name="Check Box 2" hidden="1">
              <a:extLst>
                <a:ext uri="{63B3BB69-23CF-44E3-9099-C40C66FF867C}">
                  <a14:compatExt spid="_x0000_s209922"/>
                </a:ext>
                <a:ext uri="{FF2B5EF4-FFF2-40B4-BE49-F238E27FC236}">
                  <a16:creationId xmlns:a16="http://schemas.microsoft.com/office/drawing/2014/main" id="{00000000-0008-0000-1400-00000234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342900</xdr:colOff>
          <xdr:row>13</xdr:row>
          <xdr:rowOff>228600</xdr:rowOff>
        </xdr:from>
        <xdr:to>
          <xdr:col>1</xdr:col>
          <xdr:colOff>685800</xdr:colOff>
          <xdr:row>15</xdr:row>
          <xdr:rowOff>0</xdr:rowOff>
        </xdr:to>
        <xdr:sp macro="" textlink="">
          <xdr:nvSpPr>
            <xdr:cNvPr id="209923" name="Check Box 3" hidden="1">
              <a:extLst>
                <a:ext uri="{63B3BB69-23CF-44E3-9099-C40C66FF867C}">
                  <a14:compatExt spid="_x0000_s209923"/>
                </a:ext>
                <a:ext uri="{FF2B5EF4-FFF2-40B4-BE49-F238E27FC236}">
                  <a16:creationId xmlns:a16="http://schemas.microsoft.com/office/drawing/2014/main" id="{00000000-0008-0000-1400-00000334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336550</xdr:colOff>
          <xdr:row>16</xdr:row>
          <xdr:rowOff>12700</xdr:rowOff>
        </xdr:from>
        <xdr:to>
          <xdr:col>1</xdr:col>
          <xdr:colOff>698500</xdr:colOff>
          <xdr:row>16</xdr:row>
          <xdr:rowOff>266700</xdr:rowOff>
        </xdr:to>
        <xdr:sp macro="" textlink="">
          <xdr:nvSpPr>
            <xdr:cNvPr id="209924" name="Check Box 4" hidden="1">
              <a:extLst>
                <a:ext uri="{63B3BB69-23CF-44E3-9099-C40C66FF867C}">
                  <a14:compatExt spid="_x0000_s209924"/>
                </a:ext>
                <a:ext uri="{FF2B5EF4-FFF2-40B4-BE49-F238E27FC236}">
                  <a16:creationId xmlns:a16="http://schemas.microsoft.com/office/drawing/2014/main" id="{00000000-0008-0000-1400-00000434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361950</xdr:colOff>
          <xdr:row>23</xdr:row>
          <xdr:rowOff>222250</xdr:rowOff>
        </xdr:from>
        <xdr:to>
          <xdr:col>1</xdr:col>
          <xdr:colOff>717550</xdr:colOff>
          <xdr:row>24</xdr:row>
          <xdr:rowOff>222250</xdr:rowOff>
        </xdr:to>
        <xdr:sp macro="" textlink="">
          <xdr:nvSpPr>
            <xdr:cNvPr id="209925" name="Check Box 5" hidden="1">
              <a:extLst>
                <a:ext uri="{63B3BB69-23CF-44E3-9099-C40C66FF867C}">
                  <a14:compatExt spid="_x0000_s209925"/>
                </a:ext>
                <a:ext uri="{FF2B5EF4-FFF2-40B4-BE49-F238E27FC236}">
                  <a16:creationId xmlns:a16="http://schemas.microsoft.com/office/drawing/2014/main" id="{00000000-0008-0000-1400-00000534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355600</xdr:colOff>
          <xdr:row>18</xdr:row>
          <xdr:rowOff>12700</xdr:rowOff>
        </xdr:from>
        <xdr:to>
          <xdr:col>1</xdr:col>
          <xdr:colOff>736600</xdr:colOff>
          <xdr:row>18</xdr:row>
          <xdr:rowOff>304800</xdr:rowOff>
        </xdr:to>
        <xdr:sp macro="" textlink="">
          <xdr:nvSpPr>
            <xdr:cNvPr id="209926" name="Check Box 6" hidden="1">
              <a:extLst>
                <a:ext uri="{63B3BB69-23CF-44E3-9099-C40C66FF867C}">
                  <a14:compatExt spid="_x0000_s209926"/>
                </a:ext>
                <a:ext uri="{FF2B5EF4-FFF2-40B4-BE49-F238E27FC236}">
                  <a16:creationId xmlns:a16="http://schemas.microsoft.com/office/drawing/2014/main" id="{00000000-0008-0000-1400-00000634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361950</xdr:colOff>
          <xdr:row>20</xdr:row>
          <xdr:rowOff>12700</xdr:rowOff>
        </xdr:from>
        <xdr:to>
          <xdr:col>1</xdr:col>
          <xdr:colOff>742950</xdr:colOff>
          <xdr:row>20</xdr:row>
          <xdr:rowOff>266700</xdr:rowOff>
        </xdr:to>
        <xdr:sp macro="" textlink="">
          <xdr:nvSpPr>
            <xdr:cNvPr id="209927" name="Check Box 7" hidden="1">
              <a:extLst>
                <a:ext uri="{63B3BB69-23CF-44E3-9099-C40C66FF867C}">
                  <a14:compatExt spid="_x0000_s209927"/>
                </a:ext>
                <a:ext uri="{FF2B5EF4-FFF2-40B4-BE49-F238E27FC236}">
                  <a16:creationId xmlns:a16="http://schemas.microsoft.com/office/drawing/2014/main" id="{00000000-0008-0000-1400-00000734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374650</xdr:colOff>
          <xdr:row>22</xdr:row>
          <xdr:rowOff>12700</xdr:rowOff>
        </xdr:from>
        <xdr:to>
          <xdr:col>1</xdr:col>
          <xdr:colOff>742950</xdr:colOff>
          <xdr:row>22</xdr:row>
          <xdr:rowOff>260350</xdr:rowOff>
        </xdr:to>
        <xdr:sp macro="" textlink="">
          <xdr:nvSpPr>
            <xdr:cNvPr id="209928" name="Check Box 8" hidden="1">
              <a:extLst>
                <a:ext uri="{63B3BB69-23CF-44E3-9099-C40C66FF867C}">
                  <a14:compatExt spid="_x0000_s209928"/>
                </a:ext>
                <a:ext uri="{FF2B5EF4-FFF2-40B4-BE49-F238E27FC236}">
                  <a16:creationId xmlns:a16="http://schemas.microsoft.com/office/drawing/2014/main" id="{00000000-0008-0000-1400-00000834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sharepoint.tuve.fi/sm/EUSA/Jaetut%20asiakirjat/Lomakepohjat/BMVI/BMVI%20hankehakemu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sharepoint.tuve.fi/sm/EUSA/Jaetut%20asiakirjat/Lomakepohjat/Valmiit%20hakemuslomakkeet/Julkaisuvalmiit/AMIF%20operatiivinen%20tuki.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sharepoint.tuve.fi/sm/EUSA/Jaetut%20asiakirjat/Lomakepohjat/Valmiit%20hakemuslomakkeet/Julkaisuvalmiit/ISF%20hankehakemus.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s://sharepoint.tuve.fi/sm/EUSA/Jaetut%20asiakirjat/Lomakepohjat/Valmiit%20hakemuslomakkeet/Julkaisuvalmiit/ISF%20hankehakemus%20k&#228;&#228;nn&#228;tys.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s://sharepoint.tuve.fi/sm/EUSA/Jaetut%20asiakirjat/Lomakepohjat/AMIF/AMIF%20hankehanke.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ttps://sharepoint.tuve.fi/sm/EUSA/Jaetut%20asiakirjat/Lomakepohjat/Valmiit%20hakemuslomakkeet/Julkaisuvalmiit/ISF%20operatiivinen%20tuki.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https://sharepoint.tuve.fi/sm/EUSA/Jaetut%20asiakirjat/Lomakepohjat/Valmiit%20hakemuslomakkeet/Julkaisuvalmiit/ISF%20hankintahanke%20k&#228;&#228;nn&#228;tys.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https://sharepoint.tuve.fi/sm/EUSA/Jaetut%20asiakirjat/Lomakepohjat/BMVI/BMVI%20operatiivinen%20tuki_valmi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loita tästä"/>
      <sheetName val="Metatiedot (piiloon)"/>
      <sheetName val="Hakijan tiedot"/>
      <sheetName val="3v EU-rahoitus"/>
      <sheetName val="Siirron saajat"/>
      <sheetName val="Yhteistyötahot"/>
      <sheetName val="Suunnitelma"/>
      <sheetName val="Aikataulu"/>
      <sheetName val="Hankekoodit"/>
      <sheetName val="Indikaattorit ET 1"/>
      <sheetName val="Indikaattorit ET 2"/>
      <sheetName val="Hankinta"/>
      <sheetName val="Budjetin perustiedot"/>
      <sheetName val="Tosiasiallinen palkkakust."/>
      <sheetName val="Yksinkertaistettu palkkakust."/>
      <sheetName val="Muut henkilöstökustannukset"/>
      <sheetName val="Ostopalvelut"/>
      <sheetName val="Käyttö- ja kiinteä omaisuus"/>
      <sheetName val="Matkakustannukset"/>
      <sheetName val="Muut hankekustannukset"/>
      <sheetName val="Hankkeen kustannukset"/>
      <sheetName val="Rahoitus"/>
      <sheetName val="EU-rahoitusosuus"/>
      <sheetName val="Ennakot"/>
      <sheetName val="Allekirjoitus"/>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4">
          <cell r="C4" t="str">
            <v>0</v>
          </cell>
        </row>
      </sheetData>
      <sheetData sheetId="13"/>
      <sheetData sheetId="14"/>
      <sheetData sheetId="15"/>
      <sheetData sheetId="16"/>
      <sheetData sheetId="17"/>
      <sheetData sheetId="18"/>
      <sheetData sheetId="19"/>
      <sheetData sheetId="20"/>
      <sheetData sheetId="21"/>
      <sheetData sheetId="22"/>
      <sheetData sheetId="23"/>
      <sheetData sheetId="2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loita tästä"/>
      <sheetName val="Metatiedot (piiloon)"/>
      <sheetName val="Hakijan tiedot"/>
      <sheetName val="3v EU-rahoitus"/>
      <sheetName val="Siirron saajat"/>
      <sheetName val="Yhteistyötahot"/>
      <sheetName val="Suunnitelma"/>
      <sheetName val="Hankekoodit"/>
      <sheetName val="Indikaattorit ET 1"/>
      <sheetName val="Indikaattorit ET 2"/>
      <sheetName val="Indikaattorit ET 3"/>
      <sheetName val="Indikaattorit ET 4"/>
      <sheetName val="Hankinta"/>
      <sheetName val="Budjetin perustiedot"/>
      <sheetName val="Tosiasiallinen palkkakust."/>
      <sheetName val="Yksinkertaistettu palkkakust."/>
      <sheetName val="Talousarvio"/>
      <sheetName val="Rahoitus"/>
      <sheetName val="EU-rahoitusosuus"/>
      <sheetName val="Ennakot"/>
      <sheetName val="Allekirjoitus"/>
      <sheetName val="Toimien tyypit ja teemat"/>
      <sheetName val="Horisont. periaatteet"/>
      <sheetName val="Palkkakust. yksikkökustannukset"/>
      <sheetName val="Kustannusarvio"/>
    </sheetNames>
    <sheetDataSet>
      <sheetData sheetId="0"/>
      <sheetData sheetId="1"/>
      <sheetData sheetId="2">
        <row r="40">
          <cell r="B40" t="e">
            <v>#NAME?</v>
          </cell>
        </row>
        <row r="50">
          <cell r="B50" t="str">
            <v>Hakijaorganisaation nimi:</v>
          </cell>
        </row>
      </sheetData>
      <sheetData sheetId="3"/>
      <sheetData sheetId="4"/>
      <sheetData sheetId="5"/>
      <sheetData sheetId="6">
        <row r="10">
          <cell r="C10"/>
        </row>
      </sheetData>
      <sheetData sheetId="7"/>
      <sheetData sheetId="8"/>
      <sheetData sheetId="9"/>
      <sheetData sheetId="10"/>
      <sheetData sheetId="11"/>
      <sheetData sheetId="12"/>
      <sheetData sheetId="13">
        <row r="12">
          <cell r="B12"/>
        </row>
      </sheetData>
      <sheetData sheetId="14"/>
      <sheetData sheetId="15"/>
      <sheetData sheetId="16"/>
      <sheetData sheetId="17"/>
      <sheetData sheetId="18"/>
      <sheetData sheetId="19"/>
      <sheetData sheetId="20"/>
      <sheetData sheetId="21"/>
      <sheetData sheetId="22"/>
      <sheetData sheetId="23"/>
      <sheetData sheetId="2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loita tästä"/>
      <sheetName val="Metatiedot (piiloon)"/>
      <sheetName val="Hakijan tiedot"/>
      <sheetName val="3v EU-rahoitus"/>
      <sheetName val="Siirron saajat"/>
      <sheetName val="Yhteistyötahot"/>
      <sheetName val="Suunnitelma"/>
      <sheetName val="Hankekoodit"/>
      <sheetName val="Aikataulu"/>
      <sheetName val="Indikaattorit ET 1"/>
      <sheetName val="Indikaattorit ET 2"/>
      <sheetName val="Hankinta"/>
      <sheetName val="Budjetin perustiedot"/>
      <sheetName val="Tosiasiallinen palkkakust."/>
      <sheetName val="Yksinkertaistettu palkkakust."/>
      <sheetName val="Muut henkilöstökustannukset"/>
      <sheetName val="Ostopalvelut"/>
      <sheetName val="Käyttö- ja kiinteä omaisuus"/>
      <sheetName val="Matkakustannukset"/>
      <sheetName val="Muut hankekustannukset"/>
      <sheetName val="Hankkeen kustannukset"/>
      <sheetName val="Rahoitus"/>
      <sheetName val="EU-rahoitusosuus"/>
      <sheetName val="Ennakot"/>
      <sheetName val="Allekirjoitus"/>
      <sheetName val="Indikaattorit ET 3"/>
    </sheetNames>
    <sheetDataSet>
      <sheetData sheetId="0"/>
      <sheetData sheetId="1"/>
      <sheetData sheetId="2">
        <row r="50">
          <cell r="B50" t="str">
            <v>Hakijaorganisaation nimi:</v>
          </cell>
        </row>
      </sheetData>
      <sheetData sheetId="3"/>
      <sheetData sheetId="4"/>
      <sheetData sheetId="5"/>
      <sheetData sheetId="6"/>
      <sheetData sheetId="7"/>
      <sheetData sheetId="8"/>
      <sheetData sheetId="9"/>
      <sheetData sheetId="10"/>
      <sheetData sheetId="11"/>
      <sheetData sheetId="12">
        <row r="4">
          <cell r="C4" t="str">
            <v>0</v>
          </cell>
        </row>
      </sheetData>
      <sheetData sheetId="13"/>
      <sheetData sheetId="14"/>
      <sheetData sheetId="15"/>
      <sheetData sheetId="16"/>
      <sheetData sheetId="17"/>
      <sheetData sheetId="18"/>
      <sheetData sheetId="19"/>
      <sheetData sheetId="20"/>
      <sheetData sheetId="21"/>
      <sheetData sheetId="22"/>
      <sheetData sheetId="23"/>
      <sheetData sheetId="24"/>
      <sheetData sheetId="2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loita tästä"/>
      <sheetName val="Metatiedot (piiloon)"/>
      <sheetName val="Hakijan tiedot"/>
      <sheetName val="3v EU-rahoitus"/>
      <sheetName val="Siirron saajat"/>
      <sheetName val="Yhteistyötahot"/>
      <sheetName val="Suunnitelma"/>
      <sheetName val="Aikataulu"/>
      <sheetName val="Toimien tyypit ja teemat"/>
      <sheetName val="Indikaattorit ET 1"/>
      <sheetName val="Indikaattorit ET 2"/>
      <sheetName val="Indikaattorit ET 3"/>
      <sheetName val="Horisont. periaatteet"/>
      <sheetName val="Hankinta"/>
      <sheetName val="Budjetin perustiedot"/>
      <sheetName val="Palkkakust. yksikkökustannukset"/>
      <sheetName val="Tosiasiallinen palkkakust."/>
      <sheetName val="Muut henkilöstökustannukset"/>
      <sheetName val="Ostopalvelut"/>
      <sheetName val="Käyttö- ja kiinteä omaisuus"/>
      <sheetName val="Matkakustannukset"/>
      <sheetName val="Muut hankekustannukset"/>
      <sheetName val="Hankkeen kustannukset"/>
      <sheetName val="Rahoitus"/>
      <sheetName val="EU-rahoitusosuus"/>
      <sheetName val="Ennakot"/>
      <sheetName val="Allekirjoitus"/>
    </sheetNames>
    <sheetDataSet>
      <sheetData sheetId="0"/>
      <sheetData sheetId="1"/>
      <sheetData sheetId="2"/>
      <sheetData sheetId="3" refreshError="1"/>
      <sheetData sheetId="4" refreshError="1"/>
      <sheetData sheetId="5" refreshError="1"/>
      <sheetData sheetId="6"/>
      <sheetData sheetId="7" refreshError="1"/>
      <sheetData sheetId="8" refreshError="1"/>
      <sheetData sheetId="9" refreshError="1"/>
      <sheetData sheetId="10" refreshError="1"/>
      <sheetData sheetId="11" refreshError="1"/>
      <sheetData sheetId="12" refreshError="1"/>
      <sheetData sheetId="13" refreshError="1"/>
      <sheetData sheetId="14">
        <row r="2">
          <cell r="C2" t="str">
            <v>0</v>
          </cell>
        </row>
      </sheetData>
      <sheetData sheetId="15"/>
      <sheetData sheetId="16"/>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loita tästä"/>
      <sheetName val="Metatiedot (piiloon)"/>
      <sheetName val="Hakijan tiedot"/>
      <sheetName val="3v EU-rahoitus"/>
      <sheetName val="Siirron saajat"/>
      <sheetName val="Yhteistyötahot"/>
      <sheetName val="Suunnitelma"/>
      <sheetName val="Aikataulu"/>
      <sheetName val="Toimien tyypit ja teemat"/>
      <sheetName val="Indikaattorit ET 1"/>
      <sheetName val="Indikaattorit ET 2"/>
      <sheetName val="Indikaattorit ET 3"/>
      <sheetName val="Indikaattorit ET 4"/>
      <sheetName val="Horisont. periaatteet"/>
      <sheetName val="Hankinta"/>
      <sheetName val="Budjetin perustiedot"/>
      <sheetName val="Palkkakust. yksikkökustannukset"/>
      <sheetName val="Tosiasiallinen palkkakust."/>
      <sheetName val="Muut henkilöstökustannukset"/>
      <sheetName val="Ostopalvelut"/>
      <sheetName val="Käyttö- ja kiinteä omaisuus"/>
      <sheetName val="Matkakustannukset"/>
      <sheetName val="Muut hankekustannukset"/>
      <sheetName val="Hankkeen kustannukset"/>
      <sheetName val="Rahoitus"/>
      <sheetName val="EU-rahoitusosuus"/>
      <sheetName val="Ennakot"/>
      <sheetName val="Allekirjoitu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row r="2">
          <cell r="C2" t="str">
            <v>0</v>
          </cell>
        </row>
      </sheetData>
      <sheetData sheetId="16"/>
      <sheetData sheetId="17"/>
      <sheetData sheetId="18"/>
      <sheetData sheetId="19"/>
      <sheetData sheetId="20"/>
      <sheetData sheetId="21"/>
      <sheetData sheetId="22"/>
      <sheetData sheetId="23"/>
      <sheetData sheetId="24"/>
      <sheetData sheetId="25"/>
      <sheetData sheetId="26"/>
      <sheetData sheetId="27"/>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loita tästä"/>
      <sheetName val="Metatiedot (piiloon)"/>
      <sheetName val="Hakijan tiedot"/>
      <sheetName val="3v EU-rahoitus"/>
      <sheetName val="Siirron saajat"/>
      <sheetName val="Yhteistyötahot"/>
      <sheetName val="Suunnitelma"/>
      <sheetName val="Toimien tyypit ja teemat"/>
      <sheetName val="Indikaattorit ET 1"/>
      <sheetName val="Indikaattorit ET 2"/>
      <sheetName val="Indikaattorit ET 3"/>
      <sheetName val="Horisont. periaatteet"/>
      <sheetName val="Hankinta"/>
      <sheetName val="Budjetin perustiedot"/>
      <sheetName val="Palkkakust. yksikkökustannukset"/>
      <sheetName val="Tosiasiallinen palkkakust."/>
      <sheetName val="Kustannusarvio"/>
      <sheetName val="Rahoitus"/>
      <sheetName val="EU-rahoitusosuus"/>
      <sheetName val="Ennakot"/>
      <sheetName val="Allekirjoitu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loita tästä"/>
      <sheetName val="Metatiedot (piiloon)"/>
      <sheetName val="Hakijan tiedot"/>
      <sheetName val="3v EU-rahoitus"/>
      <sheetName val="Siirron saajat"/>
      <sheetName val="Yhteistyötahot"/>
      <sheetName val="Suunnitelma"/>
      <sheetName val="Aikataulu"/>
      <sheetName val="Toimien tyypit ja teemat"/>
      <sheetName val="Indikaattorit ET 1"/>
      <sheetName val="Indikaattorit ET 2"/>
      <sheetName val="Indikaattorit ET 3"/>
      <sheetName val="Horisont. periaatteet"/>
      <sheetName val="Hankinta"/>
      <sheetName val="Budjetin perustiedot"/>
      <sheetName val="Ostopalvelut"/>
      <sheetName val="Käyttö- ja kiinteä omaisuus"/>
      <sheetName val="Muut hankekustannukset"/>
      <sheetName val="Hankkeen kustannukset"/>
      <sheetName val="Rahoitus"/>
      <sheetName val="EU-rahoitusosuus"/>
      <sheetName val="Ennakot"/>
      <sheetName val="Allekirjoitus"/>
      <sheetName val="Allekirjoitus (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llekirjoitus"/>
      <sheetName val="Aloita tästä"/>
      <sheetName val="Metatiedot (piiloon)"/>
      <sheetName val="Hakijan tiedot"/>
      <sheetName val="3v EU-rahoitus"/>
      <sheetName val="Siirron saajat"/>
      <sheetName val="Yhteistyötahot"/>
      <sheetName val="Suunnitelma"/>
      <sheetName val="Toimien tyypit ja teemat"/>
      <sheetName val="Indikaattorit ET 1"/>
      <sheetName val="Indikaattorit ET 2"/>
      <sheetName val="Horisont. periaatteet"/>
      <sheetName val="Hankinta"/>
      <sheetName val="Budjetin perustiedot"/>
      <sheetName val="Tosiasiallinen palkkakust."/>
      <sheetName val="Palkkakust. yksikkökustannukset"/>
      <sheetName val="Kustannusarvio"/>
      <sheetName val="Rahoitus"/>
      <sheetName val="EU-rahoitusosuus"/>
      <sheetName val="Ennako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theme/theme1.xml><?xml version="1.0" encoding="utf-8"?>
<a:theme xmlns:a="http://schemas.openxmlformats.org/drawingml/2006/main" name="Office Theme">
  <a:themeElements>
    <a:clrScheme name="EUSA">
      <a:dk1>
        <a:sysClr val="windowText" lastClr="000000"/>
      </a:dk1>
      <a:lt1>
        <a:srgbClr val="FFFFFF"/>
      </a:lt1>
      <a:dk2>
        <a:srgbClr val="003399"/>
      </a:dk2>
      <a:lt2>
        <a:srgbClr val="FFFFFF"/>
      </a:lt2>
      <a:accent1>
        <a:srgbClr val="3398CC"/>
      </a:accent1>
      <a:accent2>
        <a:srgbClr val="99CBE5"/>
      </a:accent2>
      <a:accent3>
        <a:srgbClr val="CAE4F2"/>
      </a:accent3>
      <a:accent4>
        <a:srgbClr val="E5F2F8"/>
      </a:accent4>
      <a:accent5>
        <a:srgbClr val="BBBBBB"/>
      </a:accent5>
      <a:accent6>
        <a:srgbClr val="D52A2D"/>
      </a:accent6>
      <a:hlink>
        <a:srgbClr val="000000"/>
      </a:hlink>
      <a:folHlink>
        <a:srgbClr val="000000"/>
      </a:folHlink>
    </a:clrScheme>
    <a:fontScheme name="AMIF">
      <a:majorFont>
        <a:latin typeface="Arial"/>
        <a:ea typeface=""/>
        <a:cs typeface=""/>
      </a:majorFont>
      <a:minorFont>
        <a:latin typeface="Arial"/>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6.xml"/><Relationship Id="rId1" Type="http://schemas.openxmlformats.org/officeDocument/2006/relationships/printerSettings" Target="../printerSettings/printerSettings11.bin"/><Relationship Id="rId4" Type="http://schemas.openxmlformats.org/officeDocument/2006/relationships/ctrlProp" Target="../ctrlProps/ctrlProp28.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7.xml"/><Relationship Id="rId1" Type="http://schemas.openxmlformats.org/officeDocument/2006/relationships/printerSettings" Target="../printerSettings/printerSettings12.bin"/><Relationship Id="rId4" Type="http://schemas.openxmlformats.org/officeDocument/2006/relationships/ctrlProp" Target="../ctrlProps/ctrlProp29.xml"/></Relationships>
</file>

<file path=xl/worksheets/_rels/sheet12.xml.rels><?xml version="1.0" encoding="UTF-8" standalone="yes"?>
<Relationships xmlns="http://schemas.openxmlformats.org/package/2006/relationships"><Relationship Id="rId26" Type="http://schemas.openxmlformats.org/officeDocument/2006/relationships/ctrlProp" Target="../ctrlProps/ctrlProp52.xml"/><Relationship Id="rId117" Type="http://schemas.openxmlformats.org/officeDocument/2006/relationships/ctrlProp" Target="../ctrlProps/ctrlProp143.xml"/><Relationship Id="rId21" Type="http://schemas.openxmlformats.org/officeDocument/2006/relationships/ctrlProp" Target="../ctrlProps/ctrlProp47.xml"/><Relationship Id="rId42" Type="http://schemas.openxmlformats.org/officeDocument/2006/relationships/ctrlProp" Target="../ctrlProps/ctrlProp68.xml"/><Relationship Id="rId47" Type="http://schemas.openxmlformats.org/officeDocument/2006/relationships/ctrlProp" Target="../ctrlProps/ctrlProp73.xml"/><Relationship Id="rId63" Type="http://schemas.openxmlformats.org/officeDocument/2006/relationships/ctrlProp" Target="../ctrlProps/ctrlProp89.xml"/><Relationship Id="rId68" Type="http://schemas.openxmlformats.org/officeDocument/2006/relationships/ctrlProp" Target="../ctrlProps/ctrlProp94.xml"/><Relationship Id="rId84" Type="http://schemas.openxmlformats.org/officeDocument/2006/relationships/ctrlProp" Target="../ctrlProps/ctrlProp110.xml"/><Relationship Id="rId89" Type="http://schemas.openxmlformats.org/officeDocument/2006/relationships/ctrlProp" Target="../ctrlProps/ctrlProp115.xml"/><Relationship Id="rId112" Type="http://schemas.openxmlformats.org/officeDocument/2006/relationships/ctrlProp" Target="../ctrlProps/ctrlProp138.xml"/><Relationship Id="rId133" Type="http://schemas.openxmlformats.org/officeDocument/2006/relationships/ctrlProp" Target="../ctrlProps/ctrlProp159.xml"/><Relationship Id="rId138" Type="http://schemas.openxmlformats.org/officeDocument/2006/relationships/ctrlProp" Target="../ctrlProps/ctrlProp164.xml"/><Relationship Id="rId154" Type="http://schemas.openxmlformats.org/officeDocument/2006/relationships/ctrlProp" Target="../ctrlProps/ctrlProp180.xml"/><Relationship Id="rId159" Type="http://schemas.openxmlformats.org/officeDocument/2006/relationships/ctrlProp" Target="../ctrlProps/ctrlProp185.xml"/><Relationship Id="rId16" Type="http://schemas.openxmlformats.org/officeDocument/2006/relationships/ctrlProp" Target="../ctrlProps/ctrlProp42.xml"/><Relationship Id="rId107" Type="http://schemas.openxmlformats.org/officeDocument/2006/relationships/ctrlProp" Target="../ctrlProps/ctrlProp133.xml"/><Relationship Id="rId11" Type="http://schemas.openxmlformats.org/officeDocument/2006/relationships/ctrlProp" Target="../ctrlProps/ctrlProp37.xml"/><Relationship Id="rId32" Type="http://schemas.openxmlformats.org/officeDocument/2006/relationships/ctrlProp" Target="../ctrlProps/ctrlProp58.xml"/><Relationship Id="rId37" Type="http://schemas.openxmlformats.org/officeDocument/2006/relationships/ctrlProp" Target="../ctrlProps/ctrlProp63.xml"/><Relationship Id="rId53" Type="http://schemas.openxmlformats.org/officeDocument/2006/relationships/ctrlProp" Target="../ctrlProps/ctrlProp79.xml"/><Relationship Id="rId58" Type="http://schemas.openxmlformats.org/officeDocument/2006/relationships/ctrlProp" Target="../ctrlProps/ctrlProp84.xml"/><Relationship Id="rId74" Type="http://schemas.openxmlformats.org/officeDocument/2006/relationships/ctrlProp" Target="../ctrlProps/ctrlProp100.xml"/><Relationship Id="rId79" Type="http://schemas.openxmlformats.org/officeDocument/2006/relationships/ctrlProp" Target="../ctrlProps/ctrlProp105.xml"/><Relationship Id="rId102" Type="http://schemas.openxmlformats.org/officeDocument/2006/relationships/ctrlProp" Target="../ctrlProps/ctrlProp128.xml"/><Relationship Id="rId123" Type="http://schemas.openxmlformats.org/officeDocument/2006/relationships/ctrlProp" Target="../ctrlProps/ctrlProp149.xml"/><Relationship Id="rId128" Type="http://schemas.openxmlformats.org/officeDocument/2006/relationships/ctrlProp" Target="../ctrlProps/ctrlProp154.xml"/><Relationship Id="rId144" Type="http://schemas.openxmlformats.org/officeDocument/2006/relationships/ctrlProp" Target="../ctrlProps/ctrlProp170.xml"/><Relationship Id="rId149" Type="http://schemas.openxmlformats.org/officeDocument/2006/relationships/ctrlProp" Target="../ctrlProps/ctrlProp175.xml"/><Relationship Id="rId5" Type="http://schemas.openxmlformats.org/officeDocument/2006/relationships/ctrlProp" Target="../ctrlProps/ctrlProp31.xml"/><Relationship Id="rId90" Type="http://schemas.openxmlformats.org/officeDocument/2006/relationships/ctrlProp" Target="../ctrlProps/ctrlProp116.xml"/><Relationship Id="rId95" Type="http://schemas.openxmlformats.org/officeDocument/2006/relationships/ctrlProp" Target="../ctrlProps/ctrlProp121.xml"/><Relationship Id="rId160" Type="http://schemas.openxmlformats.org/officeDocument/2006/relationships/ctrlProp" Target="../ctrlProps/ctrlProp186.xml"/><Relationship Id="rId165" Type="http://schemas.openxmlformats.org/officeDocument/2006/relationships/ctrlProp" Target="../ctrlProps/ctrlProp191.xml"/><Relationship Id="rId22" Type="http://schemas.openxmlformats.org/officeDocument/2006/relationships/ctrlProp" Target="../ctrlProps/ctrlProp48.xml"/><Relationship Id="rId27" Type="http://schemas.openxmlformats.org/officeDocument/2006/relationships/ctrlProp" Target="../ctrlProps/ctrlProp53.xml"/><Relationship Id="rId43" Type="http://schemas.openxmlformats.org/officeDocument/2006/relationships/ctrlProp" Target="../ctrlProps/ctrlProp69.xml"/><Relationship Id="rId48" Type="http://schemas.openxmlformats.org/officeDocument/2006/relationships/ctrlProp" Target="../ctrlProps/ctrlProp74.xml"/><Relationship Id="rId64" Type="http://schemas.openxmlformats.org/officeDocument/2006/relationships/ctrlProp" Target="../ctrlProps/ctrlProp90.xml"/><Relationship Id="rId69" Type="http://schemas.openxmlformats.org/officeDocument/2006/relationships/ctrlProp" Target="../ctrlProps/ctrlProp95.xml"/><Relationship Id="rId113" Type="http://schemas.openxmlformats.org/officeDocument/2006/relationships/ctrlProp" Target="../ctrlProps/ctrlProp139.xml"/><Relationship Id="rId118" Type="http://schemas.openxmlformats.org/officeDocument/2006/relationships/ctrlProp" Target="../ctrlProps/ctrlProp144.xml"/><Relationship Id="rId134" Type="http://schemas.openxmlformats.org/officeDocument/2006/relationships/ctrlProp" Target="../ctrlProps/ctrlProp160.xml"/><Relationship Id="rId139" Type="http://schemas.openxmlformats.org/officeDocument/2006/relationships/ctrlProp" Target="../ctrlProps/ctrlProp165.xml"/><Relationship Id="rId80" Type="http://schemas.openxmlformats.org/officeDocument/2006/relationships/ctrlProp" Target="../ctrlProps/ctrlProp106.xml"/><Relationship Id="rId85" Type="http://schemas.openxmlformats.org/officeDocument/2006/relationships/ctrlProp" Target="../ctrlProps/ctrlProp111.xml"/><Relationship Id="rId150" Type="http://schemas.openxmlformats.org/officeDocument/2006/relationships/ctrlProp" Target="../ctrlProps/ctrlProp176.xml"/><Relationship Id="rId155" Type="http://schemas.openxmlformats.org/officeDocument/2006/relationships/ctrlProp" Target="../ctrlProps/ctrlProp181.xml"/><Relationship Id="rId12" Type="http://schemas.openxmlformats.org/officeDocument/2006/relationships/ctrlProp" Target="../ctrlProps/ctrlProp38.xml"/><Relationship Id="rId17" Type="http://schemas.openxmlformats.org/officeDocument/2006/relationships/ctrlProp" Target="../ctrlProps/ctrlProp43.xml"/><Relationship Id="rId33" Type="http://schemas.openxmlformats.org/officeDocument/2006/relationships/ctrlProp" Target="../ctrlProps/ctrlProp59.xml"/><Relationship Id="rId38" Type="http://schemas.openxmlformats.org/officeDocument/2006/relationships/ctrlProp" Target="../ctrlProps/ctrlProp64.xml"/><Relationship Id="rId59" Type="http://schemas.openxmlformats.org/officeDocument/2006/relationships/ctrlProp" Target="../ctrlProps/ctrlProp85.xml"/><Relationship Id="rId103" Type="http://schemas.openxmlformats.org/officeDocument/2006/relationships/ctrlProp" Target="../ctrlProps/ctrlProp129.xml"/><Relationship Id="rId108" Type="http://schemas.openxmlformats.org/officeDocument/2006/relationships/ctrlProp" Target="../ctrlProps/ctrlProp134.xml"/><Relationship Id="rId124" Type="http://schemas.openxmlformats.org/officeDocument/2006/relationships/ctrlProp" Target="../ctrlProps/ctrlProp150.xml"/><Relationship Id="rId129" Type="http://schemas.openxmlformats.org/officeDocument/2006/relationships/ctrlProp" Target="../ctrlProps/ctrlProp155.xml"/><Relationship Id="rId54" Type="http://schemas.openxmlformats.org/officeDocument/2006/relationships/ctrlProp" Target="../ctrlProps/ctrlProp80.xml"/><Relationship Id="rId70" Type="http://schemas.openxmlformats.org/officeDocument/2006/relationships/ctrlProp" Target="../ctrlProps/ctrlProp96.xml"/><Relationship Id="rId75" Type="http://schemas.openxmlformats.org/officeDocument/2006/relationships/ctrlProp" Target="../ctrlProps/ctrlProp101.xml"/><Relationship Id="rId91" Type="http://schemas.openxmlformats.org/officeDocument/2006/relationships/ctrlProp" Target="../ctrlProps/ctrlProp117.xml"/><Relationship Id="rId96" Type="http://schemas.openxmlformats.org/officeDocument/2006/relationships/ctrlProp" Target="../ctrlProps/ctrlProp122.xml"/><Relationship Id="rId140" Type="http://schemas.openxmlformats.org/officeDocument/2006/relationships/ctrlProp" Target="../ctrlProps/ctrlProp166.xml"/><Relationship Id="rId145" Type="http://schemas.openxmlformats.org/officeDocument/2006/relationships/ctrlProp" Target="../ctrlProps/ctrlProp171.xml"/><Relationship Id="rId161" Type="http://schemas.openxmlformats.org/officeDocument/2006/relationships/ctrlProp" Target="../ctrlProps/ctrlProp187.xml"/><Relationship Id="rId166" Type="http://schemas.openxmlformats.org/officeDocument/2006/relationships/ctrlProp" Target="../ctrlProps/ctrlProp192.xml"/><Relationship Id="rId1" Type="http://schemas.openxmlformats.org/officeDocument/2006/relationships/printerSettings" Target="../printerSettings/printerSettings13.bin"/><Relationship Id="rId6" Type="http://schemas.openxmlformats.org/officeDocument/2006/relationships/ctrlProp" Target="../ctrlProps/ctrlProp32.xml"/><Relationship Id="rId15" Type="http://schemas.openxmlformats.org/officeDocument/2006/relationships/ctrlProp" Target="../ctrlProps/ctrlProp41.xml"/><Relationship Id="rId23" Type="http://schemas.openxmlformats.org/officeDocument/2006/relationships/ctrlProp" Target="../ctrlProps/ctrlProp49.xml"/><Relationship Id="rId28" Type="http://schemas.openxmlformats.org/officeDocument/2006/relationships/ctrlProp" Target="../ctrlProps/ctrlProp54.xml"/><Relationship Id="rId36" Type="http://schemas.openxmlformats.org/officeDocument/2006/relationships/ctrlProp" Target="../ctrlProps/ctrlProp62.xml"/><Relationship Id="rId49" Type="http://schemas.openxmlformats.org/officeDocument/2006/relationships/ctrlProp" Target="../ctrlProps/ctrlProp75.xml"/><Relationship Id="rId57" Type="http://schemas.openxmlformats.org/officeDocument/2006/relationships/ctrlProp" Target="../ctrlProps/ctrlProp83.xml"/><Relationship Id="rId106" Type="http://schemas.openxmlformats.org/officeDocument/2006/relationships/ctrlProp" Target="../ctrlProps/ctrlProp132.xml"/><Relationship Id="rId114" Type="http://schemas.openxmlformats.org/officeDocument/2006/relationships/ctrlProp" Target="../ctrlProps/ctrlProp140.xml"/><Relationship Id="rId119" Type="http://schemas.openxmlformats.org/officeDocument/2006/relationships/ctrlProp" Target="../ctrlProps/ctrlProp145.xml"/><Relationship Id="rId127" Type="http://schemas.openxmlformats.org/officeDocument/2006/relationships/ctrlProp" Target="../ctrlProps/ctrlProp153.xml"/><Relationship Id="rId10" Type="http://schemas.openxmlformats.org/officeDocument/2006/relationships/ctrlProp" Target="../ctrlProps/ctrlProp36.xml"/><Relationship Id="rId31" Type="http://schemas.openxmlformats.org/officeDocument/2006/relationships/ctrlProp" Target="../ctrlProps/ctrlProp57.xml"/><Relationship Id="rId44" Type="http://schemas.openxmlformats.org/officeDocument/2006/relationships/ctrlProp" Target="../ctrlProps/ctrlProp70.xml"/><Relationship Id="rId52" Type="http://schemas.openxmlformats.org/officeDocument/2006/relationships/ctrlProp" Target="../ctrlProps/ctrlProp78.xml"/><Relationship Id="rId60" Type="http://schemas.openxmlformats.org/officeDocument/2006/relationships/ctrlProp" Target="../ctrlProps/ctrlProp86.xml"/><Relationship Id="rId65" Type="http://schemas.openxmlformats.org/officeDocument/2006/relationships/ctrlProp" Target="../ctrlProps/ctrlProp91.xml"/><Relationship Id="rId73" Type="http://schemas.openxmlformats.org/officeDocument/2006/relationships/ctrlProp" Target="../ctrlProps/ctrlProp99.xml"/><Relationship Id="rId78" Type="http://schemas.openxmlformats.org/officeDocument/2006/relationships/ctrlProp" Target="../ctrlProps/ctrlProp104.xml"/><Relationship Id="rId81" Type="http://schemas.openxmlformats.org/officeDocument/2006/relationships/ctrlProp" Target="../ctrlProps/ctrlProp107.xml"/><Relationship Id="rId86" Type="http://schemas.openxmlformats.org/officeDocument/2006/relationships/ctrlProp" Target="../ctrlProps/ctrlProp112.xml"/><Relationship Id="rId94" Type="http://schemas.openxmlformats.org/officeDocument/2006/relationships/ctrlProp" Target="../ctrlProps/ctrlProp120.xml"/><Relationship Id="rId99" Type="http://schemas.openxmlformats.org/officeDocument/2006/relationships/ctrlProp" Target="../ctrlProps/ctrlProp125.xml"/><Relationship Id="rId101" Type="http://schemas.openxmlformats.org/officeDocument/2006/relationships/ctrlProp" Target="../ctrlProps/ctrlProp127.xml"/><Relationship Id="rId122" Type="http://schemas.openxmlformats.org/officeDocument/2006/relationships/ctrlProp" Target="../ctrlProps/ctrlProp148.xml"/><Relationship Id="rId130" Type="http://schemas.openxmlformats.org/officeDocument/2006/relationships/ctrlProp" Target="../ctrlProps/ctrlProp156.xml"/><Relationship Id="rId135" Type="http://schemas.openxmlformats.org/officeDocument/2006/relationships/ctrlProp" Target="../ctrlProps/ctrlProp161.xml"/><Relationship Id="rId143" Type="http://schemas.openxmlformats.org/officeDocument/2006/relationships/ctrlProp" Target="../ctrlProps/ctrlProp169.xml"/><Relationship Id="rId148" Type="http://schemas.openxmlformats.org/officeDocument/2006/relationships/ctrlProp" Target="../ctrlProps/ctrlProp174.xml"/><Relationship Id="rId151" Type="http://schemas.openxmlformats.org/officeDocument/2006/relationships/ctrlProp" Target="../ctrlProps/ctrlProp177.xml"/><Relationship Id="rId156" Type="http://schemas.openxmlformats.org/officeDocument/2006/relationships/ctrlProp" Target="../ctrlProps/ctrlProp182.xml"/><Relationship Id="rId164" Type="http://schemas.openxmlformats.org/officeDocument/2006/relationships/ctrlProp" Target="../ctrlProps/ctrlProp190.xml"/><Relationship Id="rId4" Type="http://schemas.openxmlformats.org/officeDocument/2006/relationships/ctrlProp" Target="../ctrlProps/ctrlProp30.xml"/><Relationship Id="rId9" Type="http://schemas.openxmlformats.org/officeDocument/2006/relationships/ctrlProp" Target="../ctrlProps/ctrlProp35.xml"/><Relationship Id="rId13" Type="http://schemas.openxmlformats.org/officeDocument/2006/relationships/ctrlProp" Target="../ctrlProps/ctrlProp39.xml"/><Relationship Id="rId18" Type="http://schemas.openxmlformats.org/officeDocument/2006/relationships/ctrlProp" Target="../ctrlProps/ctrlProp44.xml"/><Relationship Id="rId39" Type="http://schemas.openxmlformats.org/officeDocument/2006/relationships/ctrlProp" Target="../ctrlProps/ctrlProp65.xml"/><Relationship Id="rId109" Type="http://schemas.openxmlformats.org/officeDocument/2006/relationships/ctrlProp" Target="../ctrlProps/ctrlProp135.xml"/><Relationship Id="rId34" Type="http://schemas.openxmlformats.org/officeDocument/2006/relationships/ctrlProp" Target="../ctrlProps/ctrlProp60.xml"/><Relationship Id="rId50" Type="http://schemas.openxmlformats.org/officeDocument/2006/relationships/ctrlProp" Target="../ctrlProps/ctrlProp76.xml"/><Relationship Id="rId55" Type="http://schemas.openxmlformats.org/officeDocument/2006/relationships/ctrlProp" Target="../ctrlProps/ctrlProp81.xml"/><Relationship Id="rId76" Type="http://schemas.openxmlformats.org/officeDocument/2006/relationships/ctrlProp" Target="../ctrlProps/ctrlProp102.xml"/><Relationship Id="rId97" Type="http://schemas.openxmlformats.org/officeDocument/2006/relationships/ctrlProp" Target="../ctrlProps/ctrlProp123.xml"/><Relationship Id="rId104" Type="http://schemas.openxmlformats.org/officeDocument/2006/relationships/ctrlProp" Target="../ctrlProps/ctrlProp130.xml"/><Relationship Id="rId120" Type="http://schemas.openxmlformats.org/officeDocument/2006/relationships/ctrlProp" Target="../ctrlProps/ctrlProp146.xml"/><Relationship Id="rId125" Type="http://schemas.openxmlformats.org/officeDocument/2006/relationships/ctrlProp" Target="../ctrlProps/ctrlProp151.xml"/><Relationship Id="rId141" Type="http://schemas.openxmlformats.org/officeDocument/2006/relationships/ctrlProp" Target="../ctrlProps/ctrlProp167.xml"/><Relationship Id="rId146" Type="http://schemas.openxmlformats.org/officeDocument/2006/relationships/ctrlProp" Target="../ctrlProps/ctrlProp172.xml"/><Relationship Id="rId167" Type="http://schemas.openxmlformats.org/officeDocument/2006/relationships/ctrlProp" Target="../ctrlProps/ctrlProp193.xml"/><Relationship Id="rId7" Type="http://schemas.openxmlformats.org/officeDocument/2006/relationships/ctrlProp" Target="../ctrlProps/ctrlProp33.xml"/><Relationship Id="rId71" Type="http://schemas.openxmlformats.org/officeDocument/2006/relationships/ctrlProp" Target="../ctrlProps/ctrlProp97.xml"/><Relationship Id="rId92" Type="http://schemas.openxmlformats.org/officeDocument/2006/relationships/ctrlProp" Target="../ctrlProps/ctrlProp118.xml"/><Relationship Id="rId162" Type="http://schemas.openxmlformats.org/officeDocument/2006/relationships/ctrlProp" Target="../ctrlProps/ctrlProp188.xml"/><Relationship Id="rId2" Type="http://schemas.openxmlformats.org/officeDocument/2006/relationships/drawing" Target="../drawings/drawing8.xml"/><Relationship Id="rId29" Type="http://schemas.openxmlformats.org/officeDocument/2006/relationships/ctrlProp" Target="../ctrlProps/ctrlProp55.xml"/><Relationship Id="rId24" Type="http://schemas.openxmlformats.org/officeDocument/2006/relationships/ctrlProp" Target="../ctrlProps/ctrlProp50.xml"/><Relationship Id="rId40" Type="http://schemas.openxmlformats.org/officeDocument/2006/relationships/ctrlProp" Target="../ctrlProps/ctrlProp66.xml"/><Relationship Id="rId45" Type="http://schemas.openxmlformats.org/officeDocument/2006/relationships/ctrlProp" Target="../ctrlProps/ctrlProp71.xml"/><Relationship Id="rId66" Type="http://schemas.openxmlformats.org/officeDocument/2006/relationships/ctrlProp" Target="../ctrlProps/ctrlProp92.xml"/><Relationship Id="rId87" Type="http://schemas.openxmlformats.org/officeDocument/2006/relationships/ctrlProp" Target="../ctrlProps/ctrlProp113.xml"/><Relationship Id="rId110" Type="http://schemas.openxmlformats.org/officeDocument/2006/relationships/ctrlProp" Target="../ctrlProps/ctrlProp136.xml"/><Relationship Id="rId115" Type="http://schemas.openxmlformats.org/officeDocument/2006/relationships/ctrlProp" Target="../ctrlProps/ctrlProp141.xml"/><Relationship Id="rId131" Type="http://schemas.openxmlformats.org/officeDocument/2006/relationships/ctrlProp" Target="../ctrlProps/ctrlProp157.xml"/><Relationship Id="rId136" Type="http://schemas.openxmlformats.org/officeDocument/2006/relationships/ctrlProp" Target="../ctrlProps/ctrlProp162.xml"/><Relationship Id="rId157" Type="http://schemas.openxmlformats.org/officeDocument/2006/relationships/ctrlProp" Target="../ctrlProps/ctrlProp183.xml"/><Relationship Id="rId61" Type="http://schemas.openxmlformats.org/officeDocument/2006/relationships/ctrlProp" Target="../ctrlProps/ctrlProp87.xml"/><Relationship Id="rId82" Type="http://schemas.openxmlformats.org/officeDocument/2006/relationships/ctrlProp" Target="../ctrlProps/ctrlProp108.xml"/><Relationship Id="rId152" Type="http://schemas.openxmlformats.org/officeDocument/2006/relationships/ctrlProp" Target="../ctrlProps/ctrlProp178.xml"/><Relationship Id="rId19" Type="http://schemas.openxmlformats.org/officeDocument/2006/relationships/ctrlProp" Target="../ctrlProps/ctrlProp45.xml"/><Relationship Id="rId14" Type="http://schemas.openxmlformats.org/officeDocument/2006/relationships/ctrlProp" Target="../ctrlProps/ctrlProp40.xml"/><Relationship Id="rId30" Type="http://schemas.openxmlformats.org/officeDocument/2006/relationships/ctrlProp" Target="../ctrlProps/ctrlProp56.xml"/><Relationship Id="rId35" Type="http://schemas.openxmlformats.org/officeDocument/2006/relationships/ctrlProp" Target="../ctrlProps/ctrlProp61.xml"/><Relationship Id="rId56" Type="http://schemas.openxmlformats.org/officeDocument/2006/relationships/ctrlProp" Target="../ctrlProps/ctrlProp82.xml"/><Relationship Id="rId77" Type="http://schemas.openxmlformats.org/officeDocument/2006/relationships/ctrlProp" Target="../ctrlProps/ctrlProp103.xml"/><Relationship Id="rId100" Type="http://schemas.openxmlformats.org/officeDocument/2006/relationships/ctrlProp" Target="../ctrlProps/ctrlProp126.xml"/><Relationship Id="rId105" Type="http://schemas.openxmlformats.org/officeDocument/2006/relationships/ctrlProp" Target="../ctrlProps/ctrlProp131.xml"/><Relationship Id="rId126" Type="http://schemas.openxmlformats.org/officeDocument/2006/relationships/ctrlProp" Target="../ctrlProps/ctrlProp152.xml"/><Relationship Id="rId147" Type="http://schemas.openxmlformats.org/officeDocument/2006/relationships/ctrlProp" Target="../ctrlProps/ctrlProp173.xml"/><Relationship Id="rId168" Type="http://schemas.openxmlformats.org/officeDocument/2006/relationships/ctrlProp" Target="../ctrlProps/ctrlProp194.xml"/><Relationship Id="rId8" Type="http://schemas.openxmlformats.org/officeDocument/2006/relationships/ctrlProp" Target="../ctrlProps/ctrlProp34.xml"/><Relationship Id="rId51" Type="http://schemas.openxmlformats.org/officeDocument/2006/relationships/ctrlProp" Target="../ctrlProps/ctrlProp77.xml"/><Relationship Id="rId72" Type="http://schemas.openxmlformats.org/officeDocument/2006/relationships/ctrlProp" Target="../ctrlProps/ctrlProp98.xml"/><Relationship Id="rId93" Type="http://schemas.openxmlformats.org/officeDocument/2006/relationships/ctrlProp" Target="../ctrlProps/ctrlProp119.xml"/><Relationship Id="rId98" Type="http://schemas.openxmlformats.org/officeDocument/2006/relationships/ctrlProp" Target="../ctrlProps/ctrlProp124.xml"/><Relationship Id="rId121" Type="http://schemas.openxmlformats.org/officeDocument/2006/relationships/ctrlProp" Target="../ctrlProps/ctrlProp147.xml"/><Relationship Id="rId142" Type="http://schemas.openxmlformats.org/officeDocument/2006/relationships/ctrlProp" Target="../ctrlProps/ctrlProp168.xml"/><Relationship Id="rId163" Type="http://schemas.openxmlformats.org/officeDocument/2006/relationships/ctrlProp" Target="../ctrlProps/ctrlProp189.xml"/><Relationship Id="rId3" Type="http://schemas.openxmlformats.org/officeDocument/2006/relationships/vmlDrawing" Target="../drawings/vmlDrawing7.vml"/><Relationship Id="rId25" Type="http://schemas.openxmlformats.org/officeDocument/2006/relationships/ctrlProp" Target="../ctrlProps/ctrlProp51.xml"/><Relationship Id="rId46" Type="http://schemas.openxmlformats.org/officeDocument/2006/relationships/ctrlProp" Target="../ctrlProps/ctrlProp72.xml"/><Relationship Id="rId67" Type="http://schemas.openxmlformats.org/officeDocument/2006/relationships/ctrlProp" Target="../ctrlProps/ctrlProp93.xml"/><Relationship Id="rId116" Type="http://schemas.openxmlformats.org/officeDocument/2006/relationships/ctrlProp" Target="../ctrlProps/ctrlProp142.xml"/><Relationship Id="rId137" Type="http://schemas.openxmlformats.org/officeDocument/2006/relationships/ctrlProp" Target="../ctrlProps/ctrlProp163.xml"/><Relationship Id="rId158" Type="http://schemas.openxmlformats.org/officeDocument/2006/relationships/ctrlProp" Target="../ctrlProps/ctrlProp184.xml"/><Relationship Id="rId20" Type="http://schemas.openxmlformats.org/officeDocument/2006/relationships/ctrlProp" Target="../ctrlProps/ctrlProp46.xml"/><Relationship Id="rId41" Type="http://schemas.openxmlformats.org/officeDocument/2006/relationships/ctrlProp" Target="../ctrlProps/ctrlProp67.xml"/><Relationship Id="rId62" Type="http://schemas.openxmlformats.org/officeDocument/2006/relationships/ctrlProp" Target="../ctrlProps/ctrlProp88.xml"/><Relationship Id="rId83" Type="http://schemas.openxmlformats.org/officeDocument/2006/relationships/ctrlProp" Target="../ctrlProps/ctrlProp109.xml"/><Relationship Id="rId88" Type="http://schemas.openxmlformats.org/officeDocument/2006/relationships/ctrlProp" Target="../ctrlProps/ctrlProp114.xml"/><Relationship Id="rId111" Type="http://schemas.openxmlformats.org/officeDocument/2006/relationships/ctrlProp" Target="../ctrlProps/ctrlProp137.xml"/><Relationship Id="rId132" Type="http://schemas.openxmlformats.org/officeDocument/2006/relationships/ctrlProp" Target="../ctrlProps/ctrlProp158.xml"/><Relationship Id="rId153" Type="http://schemas.openxmlformats.org/officeDocument/2006/relationships/ctrlProp" Target="../ctrlProps/ctrlProp179.xm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18" Type="http://schemas.openxmlformats.org/officeDocument/2006/relationships/ctrlProp" Target="../ctrlProps/ctrlProp14.xml"/><Relationship Id="rId3" Type="http://schemas.openxmlformats.org/officeDocument/2006/relationships/drawing" Target="../drawings/drawing2.xml"/><Relationship Id="rId7" Type="http://schemas.openxmlformats.org/officeDocument/2006/relationships/ctrlProp" Target="../ctrlProps/ctrlProp3.xml"/><Relationship Id="rId12" Type="http://schemas.openxmlformats.org/officeDocument/2006/relationships/ctrlProp" Target="../ctrlProps/ctrlProp8.xml"/><Relationship Id="rId17" Type="http://schemas.openxmlformats.org/officeDocument/2006/relationships/ctrlProp" Target="../ctrlProps/ctrlProp13.xml"/><Relationship Id="rId2" Type="http://schemas.openxmlformats.org/officeDocument/2006/relationships/printerSettings" Target="../printerSettings/printerSettings3.bin"/><Relationship Id="rId16" Type="http://schemas.openxmlformats.org/officeDocument/2006/relationships/ctrlProp" Target="../ctrlProps/ctrlProp12.xml"/><Relationship Id="rId20" Type="http://schemas.openxmlformats.org/officeDocument/2006/relationships/ctrlProp" Target="../ctrlProps/ctrlProp16.xml"/><Relationship Id="rId1" Type="http://schemas.openxmlformats.org/officeDocument/2006/relationships/printerSettings" Target="../printerSettings/printerSettings2.bin"/><Relationship Id="rId6" Type="http://schemas.openxmlformats.org/officeDocument/2006/relationships/ctrlProp" Target="../ctrlProps/ctrlProp2.xml"/><Relationship Id="rId11" Type="http://schemas.openxmlformats.org/officeDocument/2006/relationships/ctrlProp" Target="../ctrlProps/ctrlProp7.xml"/><Relationship Id="rId5" Type="http://schemas.openxmlformats.org/officeDocument/2006/relationships/ctrlProp" Target="../ctrlProps/ctrlProp1.xml"/><Relationship Id="rId15" Type="http://schemas.openxmlformats.org/officeDocument/2006/relationships/ctrlProp" Target="../ctrlProps/ctrlProp11.xml"/><Relationship Id="rId10" Type="http://schemas.openxmlformats.org/officeDocument/2006/relationships/ctrlProp" Target="../ctrlProps/ctrlProp6.xml"/><Relationship Id="rId19" Type="http://schemas.openxmlformats.org/officeDocument/2006/relationships/ctrlProp" Target="../ctrlProps/ctrlProp15.xml"/><Relationship Id="rId4" Type="http://schemas.openxmlformats.org/officeDocument/2006/relationships/vmlDrawing" Target="../drawings/vmlDrawing1.vml"/><Relationship Id="rId9" Type="http://schemas.openxmlformats.org/officeDocument/2006/relationships/ctrlProp" Target="../ctrlProps/ctrlProp5.xml"/><Relationship Id="rId14" Type="http://schemas.openxmlformats.org/officeDocument/2006/relationships/ctrlProp" Target="../ctrlProps/ctrlProp10.xm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8" Type="http://schemas.openxmlformats.org/officeDocument/2006/relationships/ctrlProp" Target="../ctrlProps/ctrlProp198.xml"/><Relationship Id="rId3" Type="http://schemas.openxmlformats.org/officeDocument/2006/relationships/drawing" Target="../drawings/drawing9.xml"/><Relationship Id="rId7" Type="http://schemas.openxmlformats.org/officeDocument/2006/relationships/ctrlProp" Target="../ctrlProps/ctrlProp197.xml"/><Relationship Id="rId12" Type="http://schemas.openxmlformats.org/officeDocument/2006/relationships/ctrlProp" Target="../ctrlProps/ctrlProp202.xml"/><Relationship Id="rId2" Type="http://schemas.openxmlformats.org/officeDocument/2006/relationships/printerSettings" Target="../printerSettings/printerSettings21.bin"/><Relationship Id="rId1" Type="http://schemas.openxmlformats.org/officeDocument/2006/relationships/hyperlink" Target="https://eur-lex.europa.eu/legal-content/FI/ALL/?uri=CELEX:32018R1046&amp;qid=1649249922434" TargetMode="External"/><Relationship Id="rId6" Type="http://schemas.openxmlformats.org/officeDocument/2006/relationships/ctrlProp" Target="../ctrlProps/ctrlProp196.xml"/><Relationship Id="rId11" Type="http://schemas.openxmlformats.org/officeDocument/2006/relationships/ctrlProp" Target="../ctrlProps/ctrlProp201.xml"/><Relationship Id="rId5" Type="http://schemas.openxmlformats.org/officeDocument/2006/relationships/ctrlProp" Target="../ctrlProps/ctrlProp195.xml"/><Relationship Id="rId10" Type="http://schemas.openxmlformats.org/officeDocument/2006/relationships/ctrlProp" Target="../ctrlProps/ctrlProp200.xml"/><Relationship Id="rId4" Type="http://schemas.openxmlformats.org/officeDocument/2006/relationships/vmlDrawing" Target="../drawings/vmlDrawing8.vml"/><Relationship Id="rId9" Type="http://schemas.openxmlformats.org/officeDocument/2006/relationships/ctrlProp" Target="../ctrlProps/ctrlProp199.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21.xml"/><Relationship Id="rId3" Type="http://schemas.openxmlformats.org/officeDocument/2006/relationships/vmlDrawing" Target="../drawings/vmlDrawing2.vml"/><Relationship Id="rId7" Type="http://schemas.openxmlformats.org/officeDocument/2006/relationships/ctrlProp" Target="../ctrlProps/ctrlProp20.xml"/><Relationship Id="rId12" Type="http://schemas.openxmlformats.org/officeDocument/2006/relationships/ctrlProp" Target="../ctrlProps/ctrlProp25.xml"/><Relationship Id="rId2" Type="http://schemas.openxmlformats.org/officeDocument/2006/relationships/drawing" Target="../drawings/drawing3.xml"/><Relationship Id="rId1" Type="http://schemas.openxmlformats.org/officeDocument/2006/relationships/printerSettings" Target="../printerSettings/printerSettings8.bin"/><Relationship Id="rId6" Type="http://schemas.openxmlformats.org/officeDocument/2006/relationships/ctrlProp" Target="../ctrlProps/ctrlProp19.xml"/><Relationship Id="rId11" Type="http://schemas.openxmlformats.org/officeDocument/2006/relationships/ctrlProp" Target="../ctrlProps/ctrlProp24.xml"/><Relationship Id="rId5" Type="http://schemas.openxmlformats.org/officeDocument/2006/relationships/ctrlProp" Target="../ctrlProps/ctrlProp18.xml"/><Relationship Id="rId10" Type="http://schemas.openxmlformats.org/officeDocument/2006/relationships/ctrlProp" Target="../ctrlProps/ctrlProp23.xml"/><Relationship Id="rId4" Type="http://schemas.openxmlformats.org/officeDocument/2006/relationships/ctrlProp" Target="../ctrlProps/ctrlProp17.xml"/><Relationship Id="rId9" Type="http://schemas.openxmlformats.org/officeDocument/2006/relationships/ctrlProp" Target="../ctrlProps/ctrlProp22.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9.bin"/><Relationship Id="rId4" Type="http://schemas.openxmlformats.org/officeDocument/2006/relationships/ctrlProp" Target="../ctrlProps/ctrlProp26.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5.xml"/><Relationship Id="rId1" Type="http://schemas.openxmlformats.org/officeDocument/2006/relationships/printerSettings" Target="../printerSettings/printerSettings10.bin"/><Relationship Id="rId4" Type="http://schemas.openxmlformats.org/officeDocument/2006/relationships/ctrlProp" Target="../ctrlProps/ctrlProp2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33FD72-68F9-4984-A8BA-7F0C63453B26}">
  <sheetPr codeName="Taul2"/>
  <dimension ref="A1:V51"/>
  <sheetViews>
    <sheetView showGridLines="0" tabSelected="1" zoomScaleNormal="100" workbookViewId="0">
      <selection activeCell="N5" sqref="N5"/>
    </sheetView>
  </sheetViews>
  <sheetFormatPr defaultColWidth="9.23046875" defaultRowHeight="15.5" x14ac:dyDescent="0.35"/>
  <cols>
    <col min="1" max="1" width="5" style="434" customWidth="1"/>
    <col min="2" max="2" width="3.765625" style="434" customWidth="1"/>
    <col min="3" max="3" width="19.765625" style="434" customWidth="1"/>
    <col min="4" max="4" width="4.765625" style="434" customWidth="1"/>
    <col min="5" max="5" width="8.765625" style="434" customWidth="1"/>
    <col min="6" max="6" width="9.23046875" style="434"/>
    <col min="7" max="8" width="8.765625" style="434" customWidth="1"/>
    <col min="9" max="9" width="9.23046875" style="434"/>
    <col min="10" max="10" width="8.765625" style="434" customWidth="1"/>
    <col min="11" max="11" width="10.23046875" style="434" customWidth="1"/>
    <col min="12" max="12" width="9.765625" style="434" customWidth="1"/>
    <col min="13" max="16384" width="9.23046875" style="434"/>
  </cols>
  <sheetData>
    <row r="1" spans="1:22" ht="90" customHeight="1" x14ac:dyDescent="0.35">
      <c r="A1" s="433" t="s">
        <v>715</v>
      </c>
      <c r="C1" s="435"/>
      <c r="D1" s="435"/>
      <c r="E1" s="435"/>
      <c r="F1" s="435"/>
      <c r="G1" s="435"/>
      <c r="H1" s="435"/>
      <c r="I1" s="485"/>
      <c r="J1" s="485"/>
      <c r="K1" s="485"/>
      <c r="L1" s="435"/>
      <c r="M1" s="435"/>
      <c r="N1" s="435"/>
      <c r="O1" s="435"/>
      <c r="P1" s="435"/>
      <c r="Q1" s="435"/>
      <c r="R1" s="435"/>
      <c r="S1" s="435"/>
      <c r="T1" s="435"/>
      <c r="U1" s="435"/>
      <c r="V1" s="435"/>
    </row>
    <row r="2" spans="1:22" ht="15" customHeight="1" x14ac:dyDescent="0.35">
      <c r="B2" s="436"/>
      <c r="C2" s="437"/>
      <c r="D2" s="437"/>
      <c r="E2" s="437"/>
      <c r="F2" s="437"/>
      <c r="G2" s="437"/>
      <c r="H2" s="437"/>
      <c r="I2" s="486"/>
      <c r="J2" s="486"/>
      <c r="K2" s="437"/>
      <c r="M2" s="435" t="s">
        <v>213</v>
      </c>
      <c r="N2" s="435"/>
      <c r="O2" s="435"/>
      <c r="P2" s="435"/>
      <c r="Q2" s="435"/>
      <c r="R2" s="435"/>
      <c r="S2" s="435"/>
      <c r="T2" s="435"/>
      <c r="U2" s="435"/>
      <c r="V2" s="435"/>
    </row>
    <row r="3" spans="1:22" x14ac:dyDescent="0.35">
      <c r="B3" s="487" t="s">
        <v>69</v>
      </c>
      <c r="C3" s="487"/>
      <c r="D3" s="487"/>
      <c r="E3" s="487"/>
      <c r="F3" s="487"/>
      <c r="G3" s="487"/>
      <c r="H3" s="487"/>
      <c r="I3" s="487"/>
      <c r="J3" s="487"/>
      <c r="K3" s="487"/>
      <c r="M3" s="435"/>
      <c r="N3" s="435"/>
      <c r="O3" s="435"/>
      <c r="P3" s="435"/>
      <c r="Q3" s="435"/>
      <c r="R3" s="435"/>
      <c r="S3" s="435"/>
      <c r="T3" s="435"/>
      <c r="U3" s="435"/>
      <c r="V3" s="435"/>
    </row>
    <row r="4" spans="1:22" x14ac:dyDescent="0.35">
      <c r="B4" s="487" t="s">
        <v>326</v>
      </c>
      <c r="C4" s="487"/>
      <c r="D4" s="487"/>
      <c r="E4" s="487"/>
      <c r="F4" s="487"/>
      <c r="G4" s="487"/>
      <c r="H4" s="487"/>
      <c r="I4" s="487"/>
      <c r="J4" s="487"/>
      <c r="K4" s="487"/>
      <c r="M4" s="435"/>
      <c r="N4" s="438" t="s">
        <v>219</v>
      </c>
      <c r="O4" s="435"/>
      <c r="P4" s="435"/>
      <c r="Q4" s="438"/>
      <c r="R4" s="435"/>
      <c r="S4" s="435"/>
      <c r="T4" s="435"/>
      <c r="U4" s="435"/>
      <c r="V4" s="435"/>
    </row>
    <row r="5" spans="1:22" x14ac:dyDescent="0.35">
      <c r="B5" s="437"/>
      <c r="C5" s="439"/>
      <c r="D5" s="486"/>
      <c r="E5" s="486"/>
      <c r="F5" s="439"/>
      <c r="G5" s="440"/>
      <c r="H5" s="439"/>
      <c r="I5" s="439"/>
      <c r="J5" s="439"/>
      <c r="K5" s="439"/>
      <c r="M5" s="435"/>
      <c r="N5" s="272" t="s">
        <v>716</v>
      </c>
      <c r="O5" s="441"/>
      <c r="P5" s="441"/>
      <c r="Q5" s="232"/>
      <c r="R5" s="435"/>
      <c r="S5" s="435"/>
      <c r="T5" s="435"/>
      <c r="U5" s="435"/>
      <c r="V5" s="435"/>
    </row>
    <row r="6" spans="1:22" x14ac:dyDescent="0.35">
      <c r="B6" s="437" t="s">
        <v>714</v>
      </c>
      <c r="C6" s="437"/>
      <c r="D6" s="437"/>
      <c r="E6" s="437"/>
      <c r="F6" s="437"/>
      <c r="G6" s="437"/>
      <c r="H6" s="437"/>
      <c r="I6" s="437"/>
      <c r="J6" s="437"/>
      <c r="K6" s="437"/>
      <c r="M6" s="435"/>
      <c r="N6" s="272" t="s">
        <v>215</v>
      </c>
      <c r="O6" s="441"/>
      <c r="P6" s="441"/>
      <c r="Q6" s="232"/>
      <c r="R6" s="435"/>
      <c r="S6" s="435"/>
      <c r="T6" s="435"/>
      <c r="U6" s="435"/>
      <c r="V6" s="435"/>
    </row>
    <row r="7" spans="1:22" x14ac:dyDescent="0.35">
      <c r="B7" s="442" t="s">
        <v>260</v>
      </c>
      <c r="C7" s="437"/>
      <c r="D7" s="437"/>
      <c r="E7" s="437"/>
      <c r="F7" s="437"/>
      <c r="G7" s="437"/>
      <c r="H7" s="437"/>
      <c r="I7" s="437"/>
      <c r="J7" s="437"/>
      <c r="K7" s="437"/>
      <c r="M7" s="435"/>
      <c r="N7" s="273" t="s">
        <v>96</v>
      </c>
      <c r="O7" s="441"/>
      <c r="P7" s="441"/>
      <c r="Q7" s="232"/>
      <c r="R7" s="435"/>
      <c r="S7" s="435"/>
      <c r="T7" s="435"/>
      <c r="U7" s="435"/>
      <c r="V7" s="435"/>
    </row>
    <row r="8" spans="1:22" x14ac:dyDescent="0.35">
      <c r="B8" s="437" t="s">
        <v>726</v>
      </c>
      <c r="C8" s="437"/>
      <c r="D8" s="437"/>
      <c r="E8" s="437"/>
      <c r="F8" s="437"/>
      <c r="G8" s="437"/>
      <c r="H8" s="437"/>
      <c r="I8" s="437"/>
      <c r="J8" s="437"/>
      <c r="K8" s="437"/>
      <c r="M8" s="435"/>
      <c r="N8" s="272" t="s">
        <v>8</v>
      </c>
      <c r="O8" s="441"/>
      <c r="P8" s="441"/>
      <c r="Q8" s="232"/>
      <c r="R8" s="232"/>
      <c r="S8" s="232"/>
      <c r="T8" s="435"/>
      <c r="U8" s="435"/>
      <c r="V8" s="435"/>
    </row>
    <row r="9" spans="1:22" x14ac:dyDescent="0.35">
      <c r="B9" s="442" t="s">
        <v>72</v>
      </c>
      <c r="C9" s="437"/>
      <c r="D9" s="437"/>
      <c r="E9" s="437"/>
      <c r="F9" s="437"/>
      <c r="G9" s="437"/>
      <c r="H9" s="437"/>
      <c r="I9" s="437"/>
      <c r="J9" s="437"/>
      <c r="K9" s="437"/>
      <c r="M9" s="435"/>
      <c r="N9" s="272" t="s">
        <v>107</v>
      </c>
      <c r="O9" s="441"/>
      <c r="P9" s="441"/>
      <c r="Q9" s="232"/>
      <c r="R9" s="435"/>
      <c r="S9" s="435"/>
      <c r="T9" s="435"/>
      <c r="U9" s="435"/>
      <c r="V9" s="435"/>
    </row>
    <row r="10" spans="1:22" x14ac:dyDescent="0.35">
      <c r="B10" s="443" t="s">
        <v>256</v>
      </c>
      <c r="C10" s="437"/>
      <c r="D10" s="437"/>
      <c r="E10" s="437"/>
      <c r="F10" s="437"/>
      <c r="G10" s="437"/>
      <c r="H10" s="437"/>
      <c r="I10" s="437"/>
      <c r="J10" s="437"/>
      <c r="K10" s="437"/>
      <c r="M10" s="435"/>
      <c r="N10" s="272" t="s">
        <v>711</v>
      </c>
      <c r="O10" s="441"/>
      <c r="P10" s="441"/>
      <c r="Q10" s="232"/>
      <c r="R10" s="435"/>
      <c r="S10" s="435"/>
      <c r="T10" s="435"/>
      <c r="U10" s="435"/>
      <c r="V10" s="435"/>
    </row>
    <row r="11" spans="1:22" x14ac:dyDescent="0.35">
      <c r="B11" s="444"/>
      <c r="C11" s="437"/>
      <c r="D11" s="437"/>
      <c r="E11" s="437"/>
      <c r="F11" s="437"/>
      <c r="G11" s="437"/>
      <c r="H11" s="437"/>
      <c r="I11" s="437"/>
      <c r="J11" s="437"/>
      <c r="K11" s="437"/>
      <c r="M11" s="272"/>
      <c r="N11" s="272" t="s">
        <v>216</v>
      </c>
      <c r="O11" s="441"/>
      <c r="P11" s="441"/>
      <c r="Q11" s="232"/>
      <c r="R11" s="435"/>
      <c r="S11" s="435"/>
      <c r="T11" s="435"/>
      <c r="U11" s="435"/>
      <c r="V11" s="435"/>
    </row>
    <row r="12" spans="1:22" x14ac:dyDescent="0.35">
      <c r="B12" s="437" t="s">
        <v>148</v>
      </c>
      <c r="C12" s="437"/>
      <c r="D12" s="437"/>
      <c r="E12" s="437"/>
      <c r="F12" s="437"/>
      <c r="G12" s="437"/>
      <c r="H12" s="437"/>
      <c r="I12" s="437"/>
      <c r="J12" s="437"/>
      <c r="K12" s="437"/>
      <c r="L12" s="445"/>
      <c r="M12" s="272"/>
      <c r="N12" s="273" t="s">
        <v>220</v>
      </c>
      <c r="O12" s="441"/>
      <c r="P12" s="441"/>
      <c r="Q12" s="232"/>
      <c r="R12" s="435"/>
      <c r="S12" s="435"/>
      <c r="T12" s="435"/>
      <c r="U12" s="435"/>
      <c r="V12" s="435"/>
    </row>
    <row r="13" spans="1:22" x14ac:dyDescent="0.35">
      <c r="B13" s="442" t="s">
        <v>261</v>
      </c>
      <c r="C13" s="437"/>
      <c r="D13" s="437"/>
      <c r="E13" s="437"/>
      <c r="F13" s="437"/>
      <c r="G13" s="437"/>
      <c r="H13" s="437"/>
      <c r="I13" s="437"/>
      <c r="J13" s="437"/>
      <c r="K13" s="437"/>
      <c r="M13" s="273"/>
      <c r="N13" s="273" t="s">
        <v>221</v>
      </c>
      <c r="O13" s="441"/>
      <c r="P13" s="441"/>
      <c r="Q13" s="232"/>
      <c r="R13" s="435"/>
      <c r="S13" s="435"/>
      <c r="T13" s="435"/>
      <c r="U13" s="435"/>
      <c r="V13" s="435"/>
    </row>
    <row r="14" spans="1:22" x14ac:dyDescent="0.35">
      <c r="B14" s="442" t="s">
        <v>233</v>
      </c>
      <c r="C14" s="437"/>
      <c r="D14" s="437"/>
      <c r="E14" s="437"/>
      <c r="F14" s="437"/>
      <c r="G14" s="437"/>
      <c r="H14" s="437"/>
      <c r="I14" s="437"/>
      <c r="J14" s="437"/>
      <c r="K14" s="437"/>
      <c r="M14" s="273"/>
      <c r="N14" s="273" t="s">
        <v>285</v>
      </c>
      <c r="O14" s="441"/>
      <c r="P14" s="441"/>
      <c r="Q14" s="232"/>
      <c r="R14" s="435"/>
      <c r="S14" s="435"/>
      <c r="T14" s="435"/>
      <c r="U14" s="435"/>
      <c r="V14" s="435"/>
    </row>
    <row r="15" spans="1:22" x14ac:dyDescent="0.35">
      <c r="B15" s="442"/>
      <c r="C15" s="437"/>
      <c r="D15" s="437"/>
      <c r="E15" s="437"/>
      <c r="F15" s="437"/>
      <c r="G15" s="437"/>
      <c r="H15" s="437"/>
      <c r="I15" s="437"/>
      <c r="J15" s="437"/>
      <c r="K15" s="437"/>
      <c r="M15" s="273"/>
      <c r="N15" s="272" t="s">
        <v>223</v>
      </c>
      <c r="O15" s="441"/>
      <c r="P15" s="441"/>
      <c r="Q15" s="232"/>
      <c r="R15" s="435"/>
      <c r="S15" s="435"/>
      <c r="T15" s="435"/>
      <c r="U15" s="435"/>
      <c r="V15" s="435"/>
    </row>
    <row r="16" spans="1:22" x14ac:dyDescent="0.35">
      <c r="B16" s="483" t="s">
        <v>217</v>
      </c>
      <c r="C16" s="484"/>
      <c r="D16" s="484"/>
      <c r="E16" s="484"/>
      <c r="F16" s="484"/>
      <c r="G16" s="484"/>
      <c r="H16" s="484"/>
      <c r="I16" s="484"/>
      <c r="J16" s="484"/>
      <c r="K16" s="484"/>
      <c r="M16" s="272"/>
      <c r="N16" s="272" t="s">
        <v>214</v>
      </c>
      <c r="O16" s="441"/>
      <c r="P16" s="441"/>
      <c r="Q16" s="232"/>
      <c r="R16" s="435"/>
      <c r="S16" s="435"/>
      <c r="T16" s="435"/>
      <c r="U16" s="435"/>
      <c r="V16" s="435"/>
    </row>
    <row r="17" spans="2:22" ht="15" customHeight="1" x14ac:dyDescent="0.35">
      <c r="B17" s="491" t="s">
        <v>262</v>
      </c>
      <c r="C17" s="484"/>
      <c r="D17" s="484"/>
      <c r="E17" s="484"/>
      <c r="F17" s="484"/>
      <c r="G17" s="484"/>
      <c r="H17" s="484"/>
      <c r="I17" s="484"/>
      <c r="J17" s="484"/>
      <c r="K17" s="484"/>
      <c r="M17" s="272"/>
      <c r="N17" s="273" t="s">
        <v>253</v>
      </c>
      <c r="O17" s="441"/>
      <c r="P17" s="441"/>
      <c r="Q17" s="232"/>
      <c r="R17" s="435"/>
      <c r="S17" s="435"/>
      <c r="T17" s="435"/>
      <c r="U17" s="435"/>
      <c r="V17" s="435"/>
    </row>
    <row r="18" spans="2:22" ht="35.5" customHeight="1" x14ac:dyDescent="0.35">
      <c r="B18" s="491" t="s">
        <v>263</v>
      </c>
      <c r="C18" s="492"/>
      <c r="D18" s="492"/>
      <c r="E18" s="492"/>
      <c r="F18" s="492"/>
      <c r="G18" s="492"/>
      <c r="H18" s="492"/>
      <c r="I18" s="492"/>
      <c r="J18" s="492"/>
      <c r="K18" s="492"/>
      <c r="M18" s="273"/>
      <c r="N18" s="272" t="s">
        <v>252</v>
      </c>
      <c r="O18" s="441"/>
      <c r="P18" s="441"/>
      <c r="Q18" s="232"/>
      <c r="R18" s="435"/>
      <c r="S18" s="435"/>
      <c r="T18" s="435"/>
      <c r="U18" s="435"/>
      <c r="V18" s="435"/>
    </row>
    <row r="19" spans="2:22" ht="15" customHeight="1" x14ac:dyDescent="0.35">
      <c r="B19" s="491"/>
      <c r="C19" s="492"/>
      <c r="D19" s="492"/>
      <c r="E19" s="492"/>
      <c r="F19" s="492"/>
      <c r="G19" s="492"/>
      <c r="H19" s="492"/>
      <c r="I19" s="492"/>
      <c r="J19" s="492"/>
      <c r="K19" s="492"/>
      <c r="L19" s="445"/>
      <c r="M19" s="272"/>
      <c r="N19" s="272" t="s">
        <v>710</v>
      </c>
      <c r="O19" s="441"/>
      <c r="P19" s="441"/>
      <c r="Q19" s="232"/>
      <c r="R19" s="435"/>
      <c r="S19" s="435"/>
      <c r="T19" s="435"/>
      <c r="U19" s="435"/>
      <c r="V19" s="435"/>
    </row>
    <row r="20" spans="2:22" x14ac:dyDescent="0.35">
      <c r="B20" s="491" t="s">
        <v>405</v>
      </c>
      <c r="C20" s="492"/>
      <c r="D20" s="492"/>
      <c r="E20" s="492"/>
      <c r="F20" s="492"/>
      <c r="G20" s="492"/>
      <c r="H20" s="492"/>
      <c r="I20" s="492"/>
      <c r="J20" s="492"/>
      <c r="K20" s="492"/>
      <c r="M20" s="272"/>
      <c r="N20" s="272" t="s">
        <v>61</v>
      </c>
      <c r="O20" s="441"/>
      <c r="P20" s="441"/>
      <c r="Q20" s="232"/>
      <c r="R20" s="435"/>
      <c r="S20" s="446"/>
      <c r="T20" s="435"/>
      <c r="U20" s="435"/>
      <c r="V20" s="435"/>
    </row>
    <row r="21" spans="2:22" x14ac:dyDescent="0.35">
      <c r="M21" s="272"/>
      <c r="N21" s="273" t="s">
        <v>103</v>
      </c>
      <c r="O21" s="441"/>
      <c r="P21" s="441"/>
      <c r="Q21" s="232"/>
      <c r="R21" s="435"/>
      <c r="S21" s="435"/>
      <c r="T21" s="435"/>
      <c r="U21" s="435"/>
      <c r="V21" s="435"/>
    </row>
    <row r="22" spans="2:22" x14ac:dyDescent="0.35">
      <c r="B22" s="447" t="s">
        <v>32</v>
      </c>
      <c r="C22" s="448"/>
      <c r="D22" s="448"/>
      <c r="E22" s="448"/>
      <c r="F22" s="448"/>
      <c r="G22" s="448"/>
      <c r="H22" s="448"/>
      <c r="I22" s="448"/>
      <c r="J22" s="448"/>
      <c r="K22" s="448"/>
      <c r="M22" s="272"/>
      <c r="N22" s="272" t="s">
        <v>70</v>
      </c>
      <c r="O22" s="441"/>
      <c r="P22" s="441"/>
      <c r="Q22" s="232"/>
      <c r="R22" s="435"/>
      <c r="S22" s="435"/>
      <c r="T22" s="435"/>
      <c r="U22" s="435"/>
      <c r="V22" s="435"/>
    </row>
    <row r="23" spans="2:22" ht="12.75" customHeight="1" x14ac:dyDescent="0.35">
      <c r="B23" s="448"/>
      <c r="C23" s="448"/>
      <c r="D23" s="448"/>
      <c r="E23" s="448"/>
      <c r="F23" s="448"/>
      <c r="G23" s="448"/>
      <c r="H23" s="448"/>
      <c r="I23" s="448"/>
      <c r="J23" s="448"/>
      <c r="K23" s="448"/>
      <c r="M23" s="272"/>
      <c r="N23" s="272" t="s">
        <v>33</v>
      </c>
      <c r="O23" s="441"/>
      <c r="P23" s="441"/>
      <c r="Q23" s="232"/>
      <c r="R23" s="435"/>
      <c r="S23" s="435"/>
      <c r="T23" s="435"/>
      <c r="U23" s="435"/>
      <c r="V23" s="435"/>
    </row>
    <row r="24" spans="2:22" x14ac:dyDescent="0.35">
      <c r="B24" s="488" t="s">
        <v>461</v>
      </c>
      <c r="C24" s="489"/>
      <c r="D24" s="489"/>
      <c r="E24" s="489"/>
      <c r="F24" s="489"/>
      <c r="G24" s="489"/>
      <c r="H24" s="489"/>
      <c r="I24" s="489"/>
      <c r="J24" s="489"/>
      <c r="K24" s="489"/>
      <c r="M24" s="272"/>
      <c r="N24" s="272"/>
      <c r="O24" s="441"/>
      <c r="P24" s="441"/>
      <c r="Q24" s="232"/>
      <c r="R24" s="435"/>
      <c r="S24" s="435"/>
      <c r="T24" s="435"/>
      <c r="U24" s="435"/>
      <c r="V24" s="435"/>
    </row>
    <row r="25" spans="2:22" x14ac:dyDescent="0.35">
      <c r="B25" s="489"/>
      <c r="C25" s="489"/>
      <c r="D25" s="489"/>
      <c r="E25" s="489"/>
      <c r="F25" s="489"/>
      <c r="G25" s="489"/>
      <c r="H25" s="489"/>
      <c r="I25" s="489"/>
      <c r="J25" s="489"/>
      <c r="K25" s="489"/>
      <c r="M25" s="272"/>
      <c r="N25" s="272"/>
      <c r="O25" s="441"/>
      <c r="P25" s="441"/>
      <c r="Q25" s="232"/>
      <c r="R25" s="435"/>
      <c r="S25" s="435"/>
      <c r="T25" s="435"/>
      <c r="U25" s="435"/>
      <c r="V25" s="435"/>
    </row>
    <row r="26" spans="2:22" x14ac:dyDescent="0.35">
      <c r="B26" s="489"/>
      <c r="C26" s="489"/>
      <c r="D26" s="489"/>
      <c r="E26" s="489"/>
      <c r="F26" s="489"/>
      <c r="G26" s="489"/>
      <c r="H26" s="489"/>
      <c r="I26" s="489"/>
      <c r="J26" s="489"/>
      <c r="K26" s="489"/>
      <c r="M26" s="272"/>
      <c r="N26" s="273"/>
      <c r="O26" s="449"/>
      <c r="P26" s="441"/>
      <c r="Q26" s="435"/>
      <c r="R26" s="435"/>
      <c r="S26" s="435"/>
      <c r="T26" s="435"/>
      <c r="U26" s="435"/>
      <c r="V26" s="435"/>
    </row>
    <row r="27" spans="2:22" x14ac:dyDescent="0.35">
      <c r="B27" s="490"/>
      <c r="C27" s="490"/>
      <c r="D27" s="490"/>
      <c r="E27" s="490"/>
      <c r="F27" s="490"/>
      <c r="G27" s="490"/>
      <c r="H27" s="490"/>
      <c r="I27" s="490"/>
      <c r="J27" s="490"/>
      <c r="K27" s="490"/>
      <c r="M27" s="273"/>
      <c r="N27" s="272"/>
      <c r="O27" s="449"/>
      <c r="P27" s="441"/>
      <c r="Q27" s="435"/>
      <c r="R27" s="435"/>
      <c r="S27" s="435"/>
      <c r="T27" s="435"/>
      <c r="U27" s="435"/>
      <c r="V27" s="435"/>
    </row>
    <row r="28" spans="2:22" ht="18.75" customHeight="1" x14ac:dyDescent="0.35">
      <c r="B28" s="488" t="s">
        <v>732</v>
      </c>
      <c r="C28" s="489"/>
      <c r="D28" s="489"/>
      <c r="E28" s="489"/>
      <c r="F28" s="489"/>
      <c r="G28" s="489"/>
      <c r="H28" s="489"/>
      <c r="I28" s="489"/>
      <c r="J28" s="489"/>
      <c r="K28" s="489"/>
      <c r="M28" s="272"/>
      <c r="N28" s="272"/>
      <c r="O28" s="441"/>
      <c r="P28" s="441"/>
      <c r="Q28" s="435"/>
      <c r="R28" s="435"/>
      <c r="S28" s="435"/>
      <c r="T28" s="435"/>
      <c r="U28" s="435"/>
      <c r="V28" s="435"/>
    </row>
    <row r="29" spans="2:22" x14ac:dyDescent="0.35">
      <c r="B29" s="489"/>
      <c r="C29" s="489"/>
      <c r="D29" s="489"/>
      <c r="E29" s="489"/>
      <c r="F29" s="489"/>
      <c r="G29" s="489"/>
      <c r="H29" s="489"/>
      <c r="I29" s="489"/>
      <c r="J29" s="489"/>
      <c r="K29" s="489"/>
      <c r="M29" s="272"/>
      <c r="N29" s="272"/>
      <c r="O29" s="441"/>
      <c r="P29" s="441"/>
      <c r="Q29" s="435"/>
      <c r="R29" s="435"/>
      <c r="S29" s="435"/>
      <c r="T29" s="435"/>
      <c r="U29" s="435"/>
      <c r="V29" s="435"/>
    </row>
    <row r="30" spans="2:22" x14ac:dyDescent="0.35">
      <c r="B30" s="489"/>
      <c r="C30" s="489"/>
      <c r="D30" s="489"/>
      <c r="E30" s="489"/>
      <c r="F30" s="489"/>
      <c r="G30" s="489"/>
      <c r="H30" s="489"/>
      <c r="I30" s="489"/>
      <c r="J30" s="489"/>
      <c r="K30" s="489"/>
      <c r="M30" s="435"/>
      <c r="N30" s="272"/>
      <c r="O30" s="449"/>
      <c r="P30" s="441"/>
      <c r="Q30" s="435"/>
      <c r="R30" s="435"/>
      <c r="S30" s="435"/>
      <c r="T30" s="435"/>
      <c r="U30" s="435"/>
      <c r="V30" s="435"/>
    </row>
    <row r="31" spans="2:22" x14ac:dyDescent="0.35">
      <c r="B31" s="490"/>
      <c r="C31" s="490"/>
      <c r="D31" s="490"/>
      <c r="E31" s="490"/>
      <c r="F31" s="490"/>
      <c r="G31" s="490"/>
      <c r="H31" s="490"/>
      <c r="I31" s="490"/>
      <c r="J31" s="490"/>
      <c r="K31" s="490"/>
      <c r="N31" s="233"/>
    </row>
    <row r="32" spans="2:22" x14ac:dyDescent="0.35">
      <c r="N32" s="233"/>
    </row>
    <row r="33" spans="12:19" x14ac:dyDescent="0.35">
      <c r="S33" s="446"/>
    </row>
    <row r="39" spans="12:19" x14ac:dyDescent="0.35">
      <c r="N39" s="448"/>
    </row>
    <row r="40" spans="12:19" x14ac:dyDescent="0.35">
      <c r="N40" s="448"/>
    </row>
    <row r="41" spans="12:19" x14ac:dyDescent="0.35">
      <c r="M41" s="448"/>
      <c r="N41" s="448"/>
      <c r="O41" s="448"/>
    </row>
    <row r="42" spans="12:19" x14ac:dyDescent="0.35">
      <c r="M42" s="448"/>
      <c r="N42" s="448"/>
      <c r="O42" s="448"/>
    </row>
    <row r="43" spans="12:19" x14ac:dyDescent="0.35">
      <c r="M43" s="448"/>
      <c r="N43" s="448"/>
      <c r="O43" s="448"/>
    </row>
    <row r="44" spans="12:19" x14ac:dyDescent="0.35">
      <c r="M44" s="448"/>
      <c r="N44" s="448"/>
      <c r="O44" s="448"/>
    </row>
    <row r="45" spans="12:19" x14ac:dyDescent="0.35">
      <c r="L45" s="450"/>
      <c r="M45" s="448"/>
      <c r="N45" s="448"/>
      <c r="O45" s="448"/>
    </row>
    <row r="46" spans="12:19" x14ac:dyDescent="0.35">
      <c r="L46" s="448"/>
      <c r="M46" s="448"/>
      <c r="O46" s="448"/>
    </row>
    <row r="47" spans="12:19" x14ac:dyDescent="0.35">
      <c r="L47" s="448"/>
      <c r="M47" s="448"/>
      <c r="O47" s="448"/>
    </row>
    <row r="48" spans="12:19" x14ac:dyDescent="0.35">
      <c r="L48" s="448"/>
    </row>
    <row r="49" spans="12:12" x14ac:dyDescent="0.35">
      <c r="L49" s="448"/>
    </row>
    <row r="50" spans="12:12" x14ac:dyDescent="0.35">
      <c r="L50" s="448"/>
    </row>
    <row r="51" spans="12:12" x14ac:dyDescent="0.35">
      <c r="L51" s="448"/>
    </row>
  </sheetData>
  <sheetProtection sheet="1" selectLockedCells="1"/>
  <mergeCells count="12">
    <mergeCell ref="B28:K31"/>
    <mergeCell ref="B17:K17"/>
    <mergeCell ref="B18:K18"/>
    <mergeCell ref="B19:K19"/>
    <mergeCell ref="B20:K20"/>
    <mergeCell ref="B24:K27"/>
    <mergeCell ref="B16:K16"/>
    <mergeCell ref="I1:K1"/>
    <mergeCell ref="I2:J2"/>
    <mergeCell ref="B3:K3"/>
    <mergeCell ref="B4:K4"/>
    <mergeCell ref="D5:E5"/>
  </mergeCells>
  <hyperlinks>
    <hyperlink ref="Q8:S8" location="'Indikaattorit- maksatus'!Tulostusalue" display="Indikaattorit - maksatus" xr:uid="{00000000-0004-0000-0000-000000000000}"/>
    <hyperlink ref="N5" location="'Sökandens uppgifter'!A1" display="Hakijan tiedot" xr:uid="{00000000-0004-0000-0000-000001000000}"/>
    <hyperlink ref="N6" location="'EU-finansiering 3 år'!A1" display="3v EU-rahoitus" xr:uid="{00000000-0004-0000-0000-000002000000}"/>
    <hyperlink ref="N8" location="'Samarbetsaktörer'!A1" display="Yhteistyötahot" xr:uid="{00000000-0004-0000-0000-000003000000}"/>
    <hyperlink ref="N9" location="'Plan'!A1" display="Suunnitelma" xr:uid="{00000000-0004-0000-0000-000004000000}"/>
    <hyperlink ref="N7" location="'Överföringsmottagare'!A1" display="Siirron saajat" xr:uid="{00000000-0004-0000-0000-000017000000}"/>
    <hyperlink ref="N10" location="'Åtgärdernas typer och teman'!A1" display="Åtgärdenas typer och teman" xr:uid="{883BF5F5-649B-47C0-8C50-FD9131603A4C}"/>
    <hyperlink ref="N11" location="'Indikatorer SM 1'!A1" display="Indikaattorit ET 1" xr:uid="{BAA79D04-FFFF-49B9-935E-E78D660772D9}"/>
    <hyperlink ref="N15" location="'Upphandling'!A1" display="Hankinta " xr:uid="{9B538437-DE80-42D0-AC17-6D2008A992BC}"/>
    <hyperlink ref="N16" location="'Grundläggande information om bu'!A1" display="Budjetin perustiedot" xr:uid="{8404596F-21EE-432F-A569-E800CA43532B}"/>
    <hyperlink ref="N18" location="'Faktisk lönekostnad'!A1" display="Tosiasiallinen palkkakustannusmalli" xr:uid="{33129F49-73AA-459C-90C6-550234C21ED4}"/>
    <hyperlink ref="N12" location="'Indikatorer SM 2'!A1" display="Indikaattorit ET 2" xr:uid="{E63C8D84-B06C-47BB-A848-3D469CC118B7}"/>
    <hyperlink ref="N13" location="'Indikatorer SM 3'!A1" display="Indikaattorit ET 3" xr:uid="{D5BCBE09-00B3-4B22-ACC9-232275634CCE}"/>
    <hyperlink ref="N17" location="'Lönekostnadernas enhetskostnade'!A1" display="Palkkakustannusten yksikkökustannukset" xr:uid="{A80E10E2-68AD-41C8-ADDC-5A378500B3E4}"/>
    <hyperlink ref="N14" location="'Horisontella principer'!A1" display="Horisontaaliset periaattet" xr:uid="{0A799CEA-4B5E-48ED-BCDC-F889FAC95D43}"/>
    <hyperlink ref="N19" location="Kostnadskalkyl!A1" display="Kostnadskalkyl" xr:uid="{DAF88C87-32E2-4652-900F-4EFD2EBC585F}"/>
    <hyperlink ref="N20" location="'Finansiering'!A1" display="Rahoitus" xr:uid="{37686E37-196D-4248-996C-A2DF17856E79}"/>
    <hyperlink ref="N22" location="'Förskott'!A1" display="Ennakot" xr:uid="{8469D555-3027-4887-A5BC-F58ED9956D00}"/>
    <hyperlink ref="N23" location="'Underskrift'!A1" display="Allekirjoitus" xr:uid="{B6702F5A-911F-491A-9FB9-2E40A5CE93B7}"/>
    <hyperlink ref="N21" location="'EU-finansieringsandel'!A1" display="EU-rahoitusosuus" xr:uid="{B5FB9204-99E2-4324-ACA5-FA4E5FD84201}"/>
  </hyperlinks>
  <pageMargins left="0.39370078740157483" right="0.39370078740157483" top="0.78740157480314965" bottom="0.78740157480314965" header="0.39370078740157483" footer="0.31496062992125984"/>
  <pageSetup paperSize="9" fitToHeight="0" orientation="portrait" r:id="rId1"/>
  <headerFooter>
    <oddHeader>&amp;L&amp;A&amp;C&amp;R&amp;P(&amp;N)</oddHeader>
  </headerFooter>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C54E71-898D-4AB7-A6FF-ED553D33D63F}">
  <sheetPr codeName="Taul10"/>
  <dimension ref="A1:Z55"/>
  <sheetViews>
    <sheetView showGridLines="0" zoomScaleNormal="100" workbookViewId="0">
      <selection activeCell="R3" sqref="R3:T3"/>
    </sheetView>
  </sheetViews>
  <sheetFormatPr defaultColWidth="9.23046875" defaultRowHeight="10" x14ac:dyDescent="0.2"/>
  <cols>
    <col min="1" max="1" width="2.765625" style="283" customWidth="1"/>
    <col min="2" max="2" width="2.69140625" style="283" customWidth="1"/>
    <col min="3" max="3" width="8.84375" style="283" customWidth="1"/>
    <col min="4" max="4" width="11" style="13" customWidth="1"/>
    <col min="5" max="5" width="2.765625" style="283" customWidth="1"/>
    <col min="6" max="6" width="11" style="8" customWidth="1"/>
    <col min="7" max="7" width="2.765625" style="283" customWidth="1"/>
    <col min="8" max="8" width="11" style="8" customWidth="1"/>
    <col min="9" max="9" width="2.765625" style="283" customWidth="1"/>
    <col min="10" max="10" width="8.3046875" style="8" customWidth="1"/>
    <col min="11" max="11" width="11.15234375" style="283" customWidth="1"/>
    <col min="12" max="12" width="8.3046875" style="8" customWidth="1"/>
    <col min="13" max="14" width="2.765625" style="283" customWidth="1"/>
    <col min="15" max="15" width="8.3046875" style="364" customWidth="1"/>
    <col min="16" max="16" width="3.84375" style="283" customWidth="1"/>
    <col min="17" max="16384" width="9.23046875" style="283"/>
  </cols>
  <sheetData>
    <row r="1" spans="1:26" ht="16" customHeight="1" x14ac:dyDescent="0.2">
      <c r="A1" s="14" t="s">
        <v>430</v>
      </c>
      <c r="B1" s="14"/>
      <c r="C1" s="14"/>
      <c r="E1" s="7"/>
      <c r="F1" s="6"/>
      <c r="G1" s="7"/>
      <c r="H1" s="6"/>
      <c r="I1" s="7"/>
      <c r="J1" s="6"/>
      <c r="K1" s="7"/>
      <c r="L1" s="6"/>
      <c r="M1" s="7"/>
      <c r="N1" s="7"/>
      <c r="O1" s="368"/>
    </row>
    <row r="2" spans="1:26" ht="64.900000000000006" customHeight="1" x14ac:dyDescent="0.35">
      <c r="B2" s="575" t="s">
        <v>431</v>
      </c>
      <c r="C2" s="575"/>
      <c r="D2" s="575"/>
      <c r="E2" s="575"/>
      <c r="F2" s="575"/>
      <c r="G2" s="575"/>
      <c r="H2" s="575"/>
      <c r="I2" s="575"/>
      <c r="J2" s="575"/>
      <c r="K2" s="575"/>
      <c r="L2" s="575"/>
      <c r="M2" s="575"/>
      <c r="N2" s="575"/>
      <c r="O2" s="575"/>
      <c r="P2" s="575"/>
      <c r="Q2" s="294"/>
      <c r="U2" s="413"/>
      <c r="V2" s="413"/>
      <c r="W2" s="413"/>
      <c r="X2" s="413"/>
      <c r="Y2" s="413"/>
      <c r="Z2" s="413"/>
    </row>
    <row r="3" spans="1:26" ht="16" customHeight="1" x14ac:dyDescent="0.35">
      <c r="B3" s="425"/>
      <c r="C3" s="103"/>
      <c r="D3" s="587"/>
      <c r="E3" s="587"/>
      <c r="F3" s="587"/>
      <c r="G3" s="587"/>
      <c r="H3" s="587"/>
      <c r="I3" s="587"/>
      <c r="J3" s="587"/>
      <c r="K3" s="587"/>
      <c r="L3" s="587"/>
      <c r="M3" s="587"/>
      <c r="N3" s="404"/>
      <c r="O3" s="367"/>
      <c r="P3" s="303"/>
      <c r="Q3" s="297"/>
      <c r="R3" s="535" t="s">
        <v>462</v>
      </c>
      <c r="S3" s="536"/>
      <c r="T3" s="537"/>
      <c r="U3" s="195"/>
      <c r="V3" s="195"/>
      <c r="W3" s="195"/>
      <c r="X3" s="195"/>
      <c r="Y3" s="195"/>
      <c r="Z3" s="195"/>
    </row>
    <row r="4" spans="1:26" ht="16" customHeight="1" x14ac:dyDescent="0.35">
      <c r="B4" s="414"/>
      <c r="C4" s="25"/>
      <c r="D4" s="400" t="s">
        <v>432</v>
      </c>
      <c r="E4" s="400"/>
      <c r="F4" s="400"/>
      <c r="G4" s="400"/>
      <c r="H4" s="400"/>
      <c r="I4" s="400"/>
      <c r="J4" s="400"/>
      <c r="K4" s="400"/>
      <c r="L4" s="400"/>
      <c r="M4" s="400"/>
      <c r="N4" s="400"/>
      <c r="O4" s="213"/>
      <c r="P4" s="286"/>
      <c r="Q4" s="297"/>
      <c r="R4" s="297"/>
      <c r="S4" s="297"/>
      <c r="T4" s="297"/>
      <c r="U4" s="195"/>
      <c r="V4" s="195"/>
      <c r="W4" s="195"/>
      <c r="X4" s="195"/>
      <c r="Y4" s="195"/>
      <c r="Z4" s="195"/>
    </row>
    <row r="5" spans="1:26" ht="16" customHeight="1" x14ac:dyDescent="0.35">
      <c r="B5" s="414"/>
      <c r="C5" s="25"/>
      <c r="D5" s="308"/>
      <c r="E5" s="213"/>
      <c r="F5" s="214"/>
      <c r="G5" s="213"/>
      <c r="H5" s="214"/>
      <c r="I5" s="213"/>
      <c r="J5" s="214"/>
      <c r="K5" s="214"/>
      <c r="L5" s="214"/>
      <c r="M5" s="213"/>
      <c r="N5" s="213"/>
      <c r="O5" s="213"/>
      <c r="P5" s="286"/>
      <c r="Q5" s="297"/>
      <c r="R5" s="195"/>
      <c r="S5" s="195"/>
      <c r="T5" s="195"/>
      <c r="U5" s="195"/>
      <c r="V5" s="195"/>
      <c r="W5" s="195"/>
      <c r="X5" s="195"/>
      <c r="Y5" s="195"/>
      <c r="Z5" s="195"/>
    </row>
    <row r="6" spans="1:26" ht="16" customHeight="1" x14ac:dyDescent="0.35">
      <c r="B6" s="414"/>
      <c r="C6" s="298" t="s">
        <v>433</v>
      </c>
      <c r="D6" s="215"/>
      <c r="E6" s="25"/>
      <c r="F6" s="216"/>
      <c r="G6" s="25"/>
      <c r="H6" s="216"/>
      <c r="I6" s="25"/>
      <c r="J6" s="216"/>
      <c r="K6" s="216"/>
      <c r="L6" s="216"/>
      <c r="M6" s="25"/>
      <c r="N6" s="25"/>
      <c r="O6" s="361"/>
      <c r="P6" s="286"/>
      <c r="Q6" s="297"/>
      <c r="R6" s="195"/>
      <c r="S6" s="195"/>
      <c r="T6" s="195"/>
      <c r="U6" s="195"/>
      <c r="V6" s="195"/>
      <c r="W6" s="195"/>
      <c r="X6" s="195"/>
      <c r="Y6" s="195"/>
      <c r="Z6" s="195"/>
    </row>
    <row r="7" spans="1:26" ht="16" customHeight="1" x14ac:dyDescent="0.35">
      <c r="B7" s="414"/>
      <c r="C7" s="25"/>
      <c r="D7" s="298"/>
      <c r="E7" s="25"/>
      <c r="F7" s="216"/>
      <c r="G7" s="25"/>
      <c r="H7" s="216"/>
      <c r="I7" s="25"/>
      <c r="J7" s="216"/>
      <c r="K7" s="216"/>
      <c r="L7" s="216"/>
      <c r="M7" s="25"/>
      <c r="N7" s="25"/>
      <c r="O7" s="217"/>
      <c r="P7" s="286"/>
      <c r="Q7" s="297"/>
      <c r="R7" s="195"/>
      <c r="S7" s="195"/>
      <c r="T7" s="195"/>
      <c r="U7" s="195"/>
      <c r="V7" s="195"/>
      <c r="W7" s="195"/>
      <c r="X7" s="195"/>
      <c r="Y7" s="195"/>
      <c r="Z7" s="195"/>
    </row>
    <row r="8" spans="1:26" ht="16" customHeight="1" x14ac:dyDescent="0.35">
      <c r="B8" s="414"/>
      <c r="C8" s="25"/>
      <c r="D8" s="308"/>
      <c r="E8" s="213"/>
      <c r="F8" s="214"/>
      <c r="G8" s="213"/>
      <c r="H8" s="214"/>
      <c r="I8" s="213"/>
      <c r="J8" s="214"/>
      <c r="K8" s="214"/>
      <c r="L8" s="214"/>
      <c r="M8" s="213"/>
      <c r="N8" s="213"/>
      <c r="O8" s="213"/>
      <c r="P8" s="286"/>
      <c r="Q8" s="297"/>
      <c r="R8" s="413"/>
      <c r="S8" s="413"/>
      <c r="T8" s="413"/>
      <c r="U8" s="413"/>
      <c r="V8" s="413"/>
      <c r="W8" s="413"/>
      <c r="X8" s="413"/>
      <c r="Y8" s="413"/>
      <c r="Z8" s="413"/>
    </row>
    <row r="9" spans="1:26" ht="16" customHeight="1" x14ac:dyDescent="0.35">
      <c r="B9" s="414"/>
      <c r="C9" s="298" t="s">
        <v>434</v>
      </c>
      <c r="D9" s="215"/>
      <c r="E9" s="25"/>
      <c r="F9" s="216"/>
      <c r="G9" s="25"/>
      <c r="H9" s="216"/>
      <c r="I9" s="25"/>
      <c r="J9" s="216"/>
      <c r="K9" s="216"/>
      <c r="L9" s="216"/>
      <c r="M9" s="25"/>
      <c r="N9" s="25"/>
      <c r="O9" s="361"/>
      <c r="P9" s="286"/>
      <c r="Q9" s="297"/>
      <c r="R9" s="413"/>
      <c r="S9" s="413"/>
      <c r="T9" s="413"/>
      <c r="U9" s="413"/>
      <c r="V9" s="413"/>
      <c r="W9" s="413"/>
      <c r="X9" s="413"/>
      <c r="Y9" s="413"/>
      <c r="Z9" s="413"/>
    </row>
    <row r="10" spans="1:26" ht="16" customHeight="1" x14ac:dyDescent="0.35">
      <c r="B10" s="414"/>
      <c r="C10" s="25"/>
      <c r="D10" s="298"/>
      <c r="E10" s="25"/>
      <c r="F10" s="216"/>
      <c r="G10" s="25"/>
      <c r="H10" s="216"/>
      <c r="I10" s="25"/>
      <c r="J10" s="216"/>
      <c r="K10" s="216"/>
      <c r="L10" s="216"/>
      <c r="M10" s="25"/>
      <c r="N10" s="25"/>
      <c r="O10" s="217"/>
      <c r="P10" s="286"/>
      <c r="Q10" s="297"/>
      <c r="R10" s="413"/>
      <c r="S10" s="413"/>
      <c r="T10" s="413"/>
      <c r="U10" s="413"/>
      <c r="V10" s="413"/>
      <c r="W10" s="413"/>
      <c r="X10" s="413"/>
      <c r="Y10" s="413"/>
      <c r="Z10" s="413"/>
    </row>
    <row r="11" spans="1:26" ht="16" customHeight="1" x14ac:dyDescent="0.35">
      <c r="B11" s="414"/>
      <c r="C11" s="25"/>
      <c r="D11" s="308"/>
      <c r="E11" s="213"/>
      <c r="F11" s="214"/>
      <c r="G11" s="213"/>
      <c r="H11" s="214"/>
      <c r="I11" s="213"/>
      <c r="J11" s="214"/>
      <c r="K11" s="214"/>
      <c r="L11" s="214"/>
      <c r="M11" s="213"/>
      <c r="N11" s="213"/>
      <c r="O11" s="213"/>
      <c r="P11" s="286"/>
      <c r="Q11" s="297"/>
      <c r="R11" s="413"/>
      <c r="S11" s="413"/>
      <c r="T11" s="413"/>
      <c r="U11" s="413"/>
      <c r="V11" s="413"/>
      <c r="W11" s="413"/>
      <c r="X11" s="413"/>
      <c r="Y11" s="413"/>
      <c r="Z11" s="413"/>
    </row>
    <row r="12" spans="1:26" ht="16" customHeight="1" x14ac:dyDescent="0.35">
      <c r="B12" s="414"/>
      <c r="C12" s="298" t="s">
        <v>435</v>
      </c>
      <c r="D12" s="215"/>
      <c r="E12" s="25"/>
      <c r="F12" s="216"/>
      <c r="G12" s="25"/>
      <c r="H12" s="216"/>
      <c r="I12" s="25"/>
      <c r="J12" s="216"/>
      <c r="K12" s="216"/>
      <c r="L12" s="216"/>
      <c r="M12" s="25"/>
      <c r="N12" s="25"/>
      <c r="O12" s="361"/>
      <c r="P12" s="286"/>
      <c r="Q12" s="297"/>
      <c r="R12" s="413"/>
      <c r="S12" s="413"/>
      <c r="T12" s="413"/>
      <c r="U12" s="413"/>
      <c r="V12" s="413"/>
      <c r="W12" s="413"/>
      <c r="X12" s="413"/>
      <c r="Y12" s="413"/>
      <c r="Z12" s="413"/>
    </row>
    <row r="13" spans="1:26" ht="16" customHeight="1" x14ac:dyDescent="0.35">
      <c r="B13" s="414"/>
      <c r="C13" s="25"/>
      <c r="D13" s="298"/>
      <c r="E13" s="25"/>
      <c r="F13" s="216"/>
      <c r="G13" s="25"/>
      <c r="H13" s="216"/>
      <c r="I13" s="25"/>
      <c r="J13" s="216"/>
      <c r="K13" s="216"/>
      <c r="L13" s="216"/>
      <c r="M13" s="25"/>
      <c r="N13" s="25"/>
      <c r="O13" s="217"/>
      <c r="P13" s="286"/>
      <c r="Q13" s="297"/>
      <c r="R13" s="413"/>
      <c r="S13" s="413"/>
      <c r="T13" s="413"/>
      <c r="U13" s="413"/>
      <c r="V13" s="413"/>
      <c r="W13" s="413"/>
      <c r="X13" s="413"/>
      <c r="Y13" s="413"/>
      <c r="Z13" s="413"/>
    </row>
    <row r="14" spans="1:26" ht="16" customHeight="1" x14ac:dyDescent="0.35">
      <c r="B14" s="414"/>
      <c r="C14" s="25"/>
      <c r="D14" s="308"/>
      <c r="E14" s="213"/>
      <c r="F14" s="214"/>
      <c r="G14" s="213"/>
      <c r="H14" s="214"/>
      <c r="I14" s="213"/>
      <c r="J14" s="214"/>
      <c r="K14" s="214"/>
      <c r="L14" s="214"/>
      <c r="M14" s="213"/>
      <c r="N14" s="213"/>
      <c r="O14" s="213"/>
      <c r="P14" s="286"/>
      <c r="Q14" s="297"/>
      <c r="R14" s="413"/>
      <c r="S14" s="413"/>
      <c r="T14" s="413"/>
      <c r="U14" s="413"/>
      <c r="V14" s="413"/>
      <c r="W14" s="413"/>
      <c r="X14" s="413"/>
      <c r="Y14" s="413"/>
      <c r="Z14" s="413"/>
    </row>
    <row r="15" spans="1:26" ht="16" customHeight="1" x14ac:dyDescent="0.35">
      <c r="B15" s="414"/>
      <c r="C15" s="298" t="s">
        <v>436</v>
      </c>
      <c r="D15" s="215"/>
      <c r="E15" s="25"/>
      <c r="F15" s="216"/>
      <c r="G15" s="25"/>
      <c r="H15" s="216"/>
      <c r="I15" s="25"/>
      <c r="J15" s="216"/>
      <c r="K15" s="216"/>
      <c r="L15" s="216"/>
      <c r="M15" s="25"/>
      <c r="N15" s="25"/>
      <c r="O15" s="361"/>
      <c r="P15" s="286"/>
      <c r="Q15" s="297"/>
      <c r="R15" s="413"/>
      <c r="S15" s="413"/>
      <c r="T15" s="413"/>
      <c r="U15" s="413"/>
      <c r="V15" s="413"/>
      <c r="W15" s="413"/>
      <c r="X15" s="413"/>
      <c r="Y15" s="413"/>
      <c r="Z15" s="413"/>
    </row>
    <row r="16" spans="1:26" ht="16" customHeight="1" x14ac:dyDescent="0.35">
      <c r="B16" s="414"/>
      <c r="C16" s="25"/>
      <c r="D16" s="298"/>
      <c r="E16" s="25"/>
      <c r="F16" s="216"/>
      <c r="G16" s="25"/>
      <c r="H16" s="216"/>
      <c r="I16" s="25"/>
      <c r="J16" s="216"/>
      <c r="K16" s="216"/>
      <c r="L16" s="216"/>
      <c r="M16" s="25"/>
      <c r="N16" s="25"/>
      <c r="O16" s="217"/>
      <c r="P16" s="286"/>
      <c r="Q16" s="297"/>
      <c r="R16" s="413"/>
      <c r="S16" s="413"/>
      <c r="T16" s="413"/>
      <c r="U16" s="413"/>
      <c r="V16" s="413"/>
      <c r="W16" s="413"/>
      <c r="X16" s="413"/>
      <c r="Y16" s="413"/>
      <c r="Z16" s="413"/>
    </row>
    <row r="17" spans="2:26" ht="16" customHeight="1" x14ac:dyDescent="0.35">
      <c r="B17" s="414"/>
      <c r="C17" s="25"/>
      <c r="D17" s="298"/>
      <c r="E17" s="25"/>
      <c r="F17" s="216"/>
      <c r="G17" s="25"/>
      <c r="H17" s="216"/>
      <c r="I17" s="25"/>
      <c r="J17" s="216"/>
      <c r="K17" s="25"/>
      <c r="L17" s="216"/>
      <c r="M17" s="25"/>
      <c r="N17" s="25"/>
      <c r="O17" s="362"/>
      <c r="P17" s="286"/>
      <c r="Q17" s="413"/>
      <c r="R17" s="413"/>
      <c r="S17" s="413"/>
      <c r="T17" s="413"/>
      <c r="U17" s="413"/>
      <c r="V17" s="413"/>
      <c r="W17" s="413"/>
      <c r="X17" s="413"/>
      <c r="Y17" s="413"/>
      <c r="Z17" s="413"/>
    </row>
    <row r="18" spans="2:26" ht="16" customHeight="1" x14ac:dyDescent="0.35">
      <c r="B18" s="414"/>
      <c r="C18" s="578" t="s">
        <v>437</v>
      </c>
      <c r="D18" s="578"/>
      <c r="E18" s="578"/>
      <c r="F18" s="578"/>
      <c r="G18" s="578"/>
      <c r="H18" s="578"/>
      <c r="I18" s="578"/>
      <c r="J18" s="578"/>
      <c r="K18" s="578"/>
      <c r="L18" s="578"/>
      <c r="M18" s="578"/>
      <c r="N18" s="405"/>
      <c r="O18" s="363"/>
      <c r="P18" s="286"/>
      <c r="Q18" s="413"/>
      <c r="R18" s="413"/>
      <c r="S18" s="413"/>
      <c r="T18" s="413"/>
      <c r="U18" s="413"/>
      <c r="V18" s="413"/>
      <c r="W18" s="413"/>
      <c r="X18" s="413"/>
      <c r="Y18" s="413"/>
      <c r="Z18" s="413"/>
    </row>
    <row r="19" spans="2:26" ht="16" customHeight="1" x14ac:dyDescent="0.35">
      <c r="B19" s="414"/>
      <c r="C19" s="578"/>
      <c r="D19" s="578"/>
      <c r="E19" s="578"/>
      <c r="F19" s="578"/>
      <c r="G19" s="578"/>
      <c r="H19" s="578"/>
      <c r="I19" s="578"/>
      <c r="J19" s="578"/>
      <c r="K19" s="578"/>
      <c r="L19" s="578"/>
      <c r="M19" s="578"/>
      <c r="N19" s="405"/>
      <c r="O19" s="217"/>
      <c r="P19" s="286"/>
      <c r="Q19" s="413"/>
      <c r="R19" s="413"/>
      <c r="S19" s="413"/>
      <c r="T19" s="413"/>
      <c r="U19" s="413"/>
      <c r="V19" s="413"/>
      <c r="W19" s="413"/>
      <c r="X19" s="413"/>
      <c r="Y19" s="413"/>
      <c r="Z19" s="413"/>
    </row>
    <row r="20" spans="2:26" ht="16" customHeight="1" x14ac:dyDescent="0.35">
      <c r="B20" s="414"/>
      <c r="C20" s="423"/>
      <c r="D20" s="423"/>
      <c r="E20" s="423"/>
      <c r="F20" s="423"/>
      <c r="G20" s="423"/>
      <c r="H20" s="423"/>
      <c r="I20" s="423"/>
      <c r="J20" s="423"/>
      <c r="K20" s="423"/>
      <c r="L20" s="423"/>
      <c r="M20" s="423"/>
      <c r="N20" s="405"/>
      <c r="O20" s="217"/>
      <c r="P20" s="286"/>
      <c r="Q20" s="413"/>
      <c r="R20" s="413"/>
      <c r="S20" s="413"/>
      <c r="T20" s="413"/>
      <c r="U20" s="413"/>
      <c r="V20" s="413"/>
      <c r="W20" s="413"/>
      <c r="X20" s="413"/>
      <c r="Y20" s="413"/>
      <c r="Z20" s="413"/>
    </row>
    <row r="21" spans="2:26" ht="16" customHeight="1" x14ac:dyDescent="0.35">
      <c r="B21" s="414"/>
      <c r="C21" s="25"/>
      <c r="D21" s="298"/>
      <c r="E21" s="25"/>
      <c r="F21" s="216"/>
      <c r="G21" s="25"/>
      <c r="H21" s="216"/>
      <c r="I21" s="25"/>
      <c r="J21" s="216"/>
      <c r="K21" s="25"/>
      <c r="L21" s="216"/>
      <c r="M21" s="25"/>
      <c r="N21" s="25"/>
      <c r="O21" s="362"/>
      <c r="P21" s="286"/>
      <c r="Q21" s="413"/>
      <c r="R21" s="413"/>
      <c r="S21" s="413"/>
      <c r="T21" s="413"/>
      <c r="U21" s="413"/>
      <c r="V21" s="413"/>
      <c r="W21" s="413"/>
      <c r="X21" s="413"/>
      <c r="Y21" s="413"/>
      <c r="Z21" s="413"/>
    </row>
    <row r="22" spans="2:26" ht="16" customHeight="1" x14ac:dyDescent="0.35">
      <c r="B22" s="414"/>
      <c r="C22" s="578" t="s">
        <v>438</v>
      </c>
      <c r="D22" s="578"/>
      <c r="E22" s="578"/>
      <c r="F22" s="578"/>
      <c r="G22" s="578"/>
      <c r="H22" s="578"/>
      <c r="I22" s="578"/>
      <c r="J22" s="578"/>
      <c r="K22" s="578"/>
      <c r="L22" s="578"/>
      <c r="M22" s="578"/>
      <c r="N22" s="405"/>
      <c r="O22" s="363"/>
      <c r="P22" s="286"/>
      <c r="Q22" s="413"/>
      <c r="R22" s="413"/>
      <c r="S22" s="413"/>
      <c r="T22" s="413"/>
      <c r="U22" s="413"/>
      <c r="V22" s="413"/>
      <c r="W22" s="413"/>
      <c r="X22" s="413"/>
      <c r="Y22" s="413"/>
      <c r="Z22" s="413"/>
    </row>
    <row r="23" spans="2:26" ht="16" customHeight="1" x14ac:dyDescent="0.35">
      <c r="B23" s="414"/>
      <c r="C23" s="423"/>
      <c r="D23" s="423"/>
      <c r="E23" s="423"/>
      <c r="F23" s="423"/>
      <c r="G23" s="423"/>
      <c r="H23" s="423"/>
      <c r="I23" s="423"/>
      <c r="J23" s="423"/>
      <c r="K23" s="423"/>
      <c r="L23" s="423"/>
      <c r="M23" s="423"/>
      <c r="N23" s="405"/>
      <c r="O23" s="217"/>
      <c r="P23" s="286"/>
      <c r="Q23" s="413"/>
      <c r="R23" s="413"/>
      <c r="S23" s="413"/>
      <c r="T23" s="413"/>
      <c r="U23" s="413"/>
      <c r="V23" s="413"/>
      <c r="W23" s="413"/>
      <c r="X23" s="413"/>
      <c r="Y23" s="413"/>
      <c r="Z23" s="413"/>
    </row>
    <row r="24" spans="2:26" ht="16" customHeight="1" x14ac:dyDescent="0.35">
      <c r="B24" s="414"/>
      <c r="C24" s="423"/>
      <c r="D24" s="423"/>
      <c r="E24" s="423"/>
      <c r="F24" s="423"/>
      <c r="G24" s="423"/>
      <c r="H24" s="423"/>
      <c r="I24" s="423"/>
      <c r="J24" s="423"/>
      <c r="K24" s="423"/>
      <c r="L24" s="423"/>
      <c r="M24" s="423"/>
      <c r="N24" s="25"/>
      <c r="O24" s="362"/>
      <c r="P24" s="286"/>
      <c r="Q24" s="413"/>
      <c r="R24" s="413"/>
      <c r="S24" s="413"/>
      <c r="T24" s="413"/>
      <c r="U24" s="413"/>
      <c r="V24" s="413"/>
      <c r="W24" s="413"/>
      <c r="X24" s="413"/>
      <c r="Y24" s="413"/>
      <c r="Z24" s="413"/>
    </row>
    <row r="25" spans="2:26" ht="16" customHeight="1" x14ac:dyDescent="0.35">
      <c r="B25" s="414"/>
      <c r="C25" s="25" t="s">
        <v>439</v>
      </c>
      <c r="D25" s="298"/>
      <c r="E25" s="25"/>
      <c r="F25" s="216"/>
      <c r="G25" s="25"/>
      <c r="H25" s="216"/>
      <c r="I25" s="25"/>
      <c r="J25" s="216"/>
      <c r="K25" s="25"/>
      <c r="L25" s="216"/>
      <c r="M25" s="25"/>
      <c r="N25" s="25"/>
      <c r="O25" s="363"/>
      <c r="P25" s="286"/>
    </row>
    <row r="26" spans="2:26" ht="15" customHeight="1" x14ac:dyDescent="0.35">
      <c r="B26" s="414"/>
      <c r="C26" s="402"/>
      <c r="D26" s="402"/>
      <c r="E26" s="402"/>
      <c r="F26" s="402"/>
      <c r="G26" s="402"/>
      <c r="H26" s="402"/>
      <c r="I26" s="402"/>
      <c r="J26" s="402"/>
      <c r="K26" s="402"/>
      <c r="L26" s="402"/>
      <c r="M26" s="402"/>
      <c r="N26" s="402"/>
      <c r="O26" s="362"/>
      <c r="P26" s="286"/>
    </row>
    <row r="27" spans="2:26" ht="15.5" x14ac:dyDescent="0.35">
      <c r="B27" s="414"/>
      <c r="C27" s="402"/>
      <c r="D27" s="402"/>
      <c r="E27" s="402"/>
      <c r="F27" s="402"/>
      <c r="G27" s="402"/>
      <c r="H27" s="402"/>
      <c r="I27" s="402"/>
      <c r="J27" s="402"/>
      <c r="K27" s="402"/>
      <c r="L27" s="402"/>
      <c r="M27" s="402"/>
      <c r="N27" s="402"/>
      <c r="O27" s="362"/>
      <c r="P27" s="286"/>
    </row>
    <row r="28" spans="2:26" ht="16" customHeight="1" x14ac:dyDescent="0.35">
      <c r="B28" s="414"/>
      <c r="C28" s="584" t="s">
        <v>440</v>
      </c>
      <c r="D28" s="584"/>
      <c r="E28" s="584"/>
      <c r="F28" s="584"/>
      <c r="G28" s="584"/>
      <c r="H28" s="584"/>
      <c r="I28" s="584"/>
      <c r="J28" s="584"/>
      <c r="K28" s="584"/>
      <c r="L28" s="584"/>
      <c r="M28" s="402"/>
      <c r="N28" s="402"/>
      <c r="O28" s="363"/>
      <c r="P28" s="286"/>
    </row>
    <row r="29" spans="2:26" ht="16" customHeight="1" x14ac:dyDescent="0.35">
      <c r="B29" s="414"/>
      <c r="C29" s="402"/>
      <c r="D29" s="402"/>
      <c r="E29" s="402"/>
      <c r="F29" s="402"/>
      <c r="G29" s="402"/>
      <c r="H29" s="402"/>
      <c r="I29" s="402"/>
      <c r="J29" s="402"/>
      <c r="K29" s="402"/>
      <c r="L29" s="402"/>
      <c r="M29" s="402"/>
      <c r="N29" s="402"/>
      <c r="O29" s="402"/>
      <c r="P29" s="286"/>
    </row>
    <row r="30" spans="2:26" ht="15.5" x14ac:dyDescent="0.35">
      <c r="B30" s="414"/>
      <c r="C30" s="402"/>
      <c r="D30" s="402"/>
      <c r="E30" s="402"/>
      <c r="F30" s="402"/>
      <c r="G30" s="402"/>
      <c r="H30" s="402"/>
      <c r="I30" s="402"/>
      <c r="J30" s="402"/>
      <c r="K30" s="402"/>
      <c r="L30" s="402"/>
      <c r="M30" s="402"/>
      <c r="N30" s="402"/>
      <c r="O30" s="362"/>
      <c r="P30" s="286"/>
    </row>
    <row r="31" spans="2:26" ht="16" customHeight="1" x14ac:dyDescent="0.35">
      <c r="B31" s="414"/>
      <c r="C31" s="578" t="s">
        <v>441</v>
      </c>
      <c r="D31" s="578"/>
      <c r="E31" s="578"/>
      <c r="F31" s="578"/>
      <c r="G31" s="578"/>
      <c r="H31" s="578"/>
      <c r="I31" s="578"/>
      <c r="J31" s="578"/>
      <c r="K31" s="578"/>
      <c r="L31" s="578"/>
      <c r="M31" s="578"/>
      <c r="N31" s="405"/>
      <c r="O31" s="363"/>
      <c r="P31" s="286"/>
      <c r="Q31" s="413"/>
      <c r="R31" s="413"/>
      <c r="S31" s="413"/>
      <c r="T31" s="413"/>
      <c r="U31" s="413"/>
      <c r="V31" s="413"/>
      <c r="W31" s="413"/>
      <c r="X31" s="413"/>
      <c r="Y31" s="413"/>
      <c r="Z31" s="413"/>
    </row>
    <row r="32" spans="2:26" ht="16" customHeight="1" x14ac:dyDescent="0.35">
      <c r="B32" s="414"/>
      <c r="C32" s="423"/>
      <c r="D32" s="423"/>
      <c r="E32" s="423"/>
      <c r="F32" s="423"/>
      <c r="G32" s="423"/>
      <c r="H32" s="423"/>
      <c r="I32" s="423"/>
      <c r="J32" s="423"/>
      <c r="K32" s="423"/>
      <c r="L32" s="423"/>
      <c r="M32" s="423"/>
      <c r="N32" s="405"/>
      <c r="O32" s="217"/>
      <c r="P32" s="286"/>
      <c r="Q32" s="413"/>
      <c r="R32" s="413"/>
      <c r="S32" s="413"/>
      <c r="T32" s="413"/>
      <c r="U32" s="413"/>
      <c r="V32" s="413"/>
      <c r="W32" s="413"/>
      <c r="X32" s="413"/>
      <c r="Y32" s="413"/>
      <c r="Z32" s="413"/>
    </row>
    <row r="33" spans="2:26" ht="16" customHeight="1" x14ac:dyDescent="0.35">
      <c r="B33" s="414"/>
      <c r="C33" s="423"/>
      <c r="D33" s="423"/>
      <c r="E33" s="423"/>
      <c r="F33" s="423"/>
      <c r="G33" s="423"/>
      <c r="H33" s="423"/>
      <c r="I33" s="423"/>
      <c r="J33" s="423"/>
      <c r="K33" s="423"/>
      <c r="L33" s="423"/>
      <c r="M33" s="423"/>
      <c r="N33" s="25"/>
      <c r="O33" s="362"/>
      <c r="P33" s="286"/>
      <c r="Q33" s="413"/>
      <c r="R33" s="413"/>
      <c r="S33" s="413"/>
      <c r="T33" s="413"/>
      <c r="U33" s="413"/>
      <c r="V33" s="413"/>
      <c r="W33" s="413"/>
      <c r="X33" s="413"/>
      <c r="Y33" s="413"/>
      <c r="Z33" s="413"/>
    </row>
    <row r="34" spans="2:26" ht="16" customHeight="1" x14ac:dyDescent="0.35">
      <c r="B34" s="414"/>
      <c r="C34" s="578" t="s">
        <v>442</v>
      </c>
      <c r="D34" s="578"/>
      <c r="E34" s="578"/>
      <c r="F34" s="578"/>
      <c r="G34" s="578"/>
      <c r="H34" s="578"/>
      <c r="I34" s="578"/>
      <c r="J34" s="578"/>
      <c r="K34" s="578"/>
      <c r="L34" s="578"/>
      <c r="M34" s="578"/>
      <c r="N34" s="25"/>
      <c r="O34" s="363"/>
      <c r="P34" s="286"/>
    </row>
    <row r="35" spans="2:26" ht="15" customHeight="1" x14ac:dyDescent="0.35">
      <c r="B35" s="414"/>
      <c r="C35" s="578"/>
      <c r="D35" s="578"/>
      <c r="E35" s="578"/>
      <c r="F35" s="578"/>
      <c r="G35" s="578"/>
      <c r="H35" s="578"/>
      <c r="I35" s="578"/>
      <c r="J35" s="578"/>
      <c r="K35" s="578"/>
      <c r="L35" s="578"/>
      <c r="M35" s="578"/>
      <c r="N35" s="402"/>
      <c r="O35" s="362"/>
      <c r="P35" s="286"/>
    </row>
    <row r="36" spans="2:26" ht="15" customHeight="1" x14ac:dyDescent="0.35">
      <c r="B36" s="414"/>
      <c r="C36" s="405"/>
      <c r="D36" s="405"/>
      <c r="E36" s="405"/>
      <c r="F36" s="405"/>
      <c r="G36" s="405"/>
      <c r="H36" s="405"/>
      <c r="I36" s="405"/>
      <c r="J36" s="405"/>
      <c r="K36" s="405"/>
      <c r="L36" s="405"/>
      <c r="M36" s="405"/>
      <c r="N36" s="402"/>
      <c r="O36" s="362"/>
      <c r="P36" s="286"/>
    </row>
    <row r="37" spans="2:26" ht="15.5" x14ac:dyDescent="0.35">
      <c r="B37" s="414"/>
      <c r="C37" s="402"/>
      <c r="D37" s="402"/>
      <c r="E37" s="402"/>
      <c r="F37" s="402"/>
      <c r="G37" s="402"/>
      <c r="H37" s="402"/>
      <c r="I37" s="402"/>
      <c r="J37" s="402"/>
      <c r="K37" s="402"/>
      <c r="L37" s="402"/>
      <c r="M37" s="402"/>
      <c r="N37" s="402"/>
      <c r="O37" s="362"/>
      <c r="P37" s="286"/>
    </row>
    <row r="38" spans="2:26" ht="15" customHeight="1" x14ac:dyDescent="0.35">
      <c r="B38" s="414"/>
      <c r="C38" s="584" t="s">
        <v>443</v>
      </c>
      <c r="D38" s="584"/>
      <c r="E38" s="584"/>
      <c r="F38" s="584"/>
      <c r="G38" s="584"/>
      <c r="H38" s="584"/>
      <c r="I38" s="584"/>
      <c r="J38" s="584"/>
      <c r="K38" s="584"/>
      <c r="L38" s="584"/>
      <c r="M38" s="402"/>
      <c r="N38" s="402"/>
      <c r="O38" s="363"/>
      <c r="P38" s="286"/>
    </row>
    <row r="39" spans="2:26" ht="15.5" x14ac:dyDescent="0.35">
      <c r="B39" s="414"/>
      <c r="C39" s="584"/>
      <c r="D39" s="584"/>
      <c r="E39" s="584"/>
      <c r="F39" s="584"/>
      <c r="G39" s="584"/>
      <c r="H39" s="584"/>
      <c r="I39" s="584"/>
      <c r="J39" s="584"/>
      <c r="K39" s="584"/>
      <c r="L39" s="584"/>
      <c r="M39" s="402"/>
      <c r="N39" s="402"/>
      <c r="O39" s="362"/>
      <c r="P39" s="286"/>
    </row>
    <row r="40" spans="2:26" ht="15.5" x14ac:dyDescent="0.35">
      <c r="B40" s="414"/>
      <c r="C40" s="402"/>
      <c r="D40" s="402"/>
      <c r="E40" s="402"/>
      <c r="F40" s="402"/>
      <c r="G40" s="402"/>
      <c r="H40" s="402"/>
      <c r="I40" s="402"/>
      <c r="J40" s="402"/>
      <c r="K40" s="402"/>
      <c r="L40" s="402"/>
      <c r="M40" s="402"/>
      <c r="N40" s="402"/>
      <c r="O40" s="362"/>
      <c r="P40" s="286"/>
    </row>
    <row r="41" spans="2:26" ht="15.5" x14ac:dyDescent="0.35">
      <c r="B41" s="414"/>
      <c r="C41" s="402"/>
      <c r="D41" s="402"/>
      <c r="E41" s="402"/>
      <c r="F41" s="402"/>
      <c r="G41" s="402"/>
      <c r="H41" s="402"/>
      <c r="I41" s="402"/>
      <c r="J41" s="402"/>
      <c r="K41" s="402"/>
      <c r="L41" s="402"/>
      <c r="M41" s="402"/>
      <c r="N41" s="402"/>
      <c r="O41" s="362"/>
      <c r="P41" s="286"/>
    </row>
    <row r="42" spans="2:26" ht="16" customHeight="1" x14ac:dyDescent="0.35">
      <c r="B42" s="414"/>
      <c r="C42" s="584" t="s">
        <v>444</v>
      </c>
      <c r="D42" s="584"/>
      <c r="E42" s="584"/>
      <c r="F42" s="584"/>
      <c r="G42" s="584"/>
      <c r="H42" s="584"/>
      <c r="I42" s="584"/>
      <c r="J42" s="584"/>
      <c r="K42" s="584"/>
      <c r="L42" s="584"/>
      <c r="M42" s="402"/>
      <c r="N42" s="402"/>
      <c r="O42" s="363"/>
      <c r="P42" s="286"/>
    </row>
    <row r="43" spans="2:26" ht="16" customHeight="1" x14ac:dyDescent="0.35">
      <c r="B43" s="414"/>
      <c r="C43" s="402"/>
      <c r="D43" s="402"/>
      <c r="E43" s="402"/>
      <c r="F43" s="402"/>
      <c r="G43" s="402"/>
      <c r="H43" s="402"/>
      <c r="I43" s="402"/>
      <c r="J43" s="402"/>
      <c r="K43" s="402"/>
      <c r="L43" s="402"/>
      <c r="M43" s="402"/>
      <c r="N43" s="402"/>
      <c r="O43" s="402"/>
      <c r="P43" s="286"/>
    </row>
    <row r="44" spans="2:26" ht="16" customHeight="1" x14ac:dyDescent="0.35">
      <c r="B44" s="414"/>
      <c r="C44" s="402"/>
      <c r="D44" s="402"/>
      <c r="E44" s="402"/>
      <c r="F44" s="402"/>
      <c r="G44" s="402"/>
      <c r="H44" s="402"/>
      <c r="I44" s="402"/>
      <c r="J44" s="402"/>
      <c r="K44" s="402"/>
      <c r="L44" s="402"/>
      <c r="M44" s="402"/>
      <c r="N44" s="402"/>
      <c r="O44" s="402"/>
      <c r="P44" s="286"/>
    </row>
    <row r="45" spans="2:26" ht="16" customHeight="1" x14ac:dyDescent="0.35">
      <c r="B45" s="414"/>
      <c r="C45" s="584" t="s">
        <v>445</v>
      </c>
      <c r="D45" s="584"/>
      <c r="E45" s="584"/>
      <c r="F45" s="584"/>
      <c r="G45" s="584"/>
      <c r="H45" s="584"/>
      <c r="I45" s="584"/>
      <c r="J45" s="584"/>
      <c r="K45" s="584"/>
      <c r="L45" s="584"/>
      <c r="M45" s="402"/>
      <c r="N45" s="402"/>
      <c r="O45" s="363"/>
      <c r="P45" s="286"/>
    </row>
    <row r="46" spans="2:26" ht="15.5" x14ac:dyDescent="0.35">
      <c r="B46" s="414"/>
      <c r="C46" s="584"/>
      <c r="D46" s="584"/>
      <c r="E46" s="584"/>
      <c r="F46" s="584"/>
      <c r="G46" s="584"/>
      <c r="H46" s="584"/>
      <c r="I46" s="584"/>
      <c r="J46" s="584"/>
      <c r="K46" s="584"/>
      <c r="L46" s="584"/>
      <c r="M46" s="402"/>
      <c r="N46" s="402"/>
      <c r="O46" s="362"/>
      <c r="P46" s="286"/>
    </row>
    <row r="47" spans="2:26" ht="15.5" x14ac:dyDescent="0.35">
      <c r="B47" s="414"/>
      <c r="C47" s="584"/>
      <c r="D47" s="584"/>
      <c r="E47" s="584"/>
      <c r="F47" s="584"/>
      <c r="G47" s="584"/>
      <c r="H47" s="584"/>
      <c r="I47" s="584"/>
      <c r="J47" s="584"/>
      <c r="K47" s="584"/>
      <c r="L47" s="584"/>
      <c r="M47" s="402"/>
      <c r="N47" s="402"/>
      <c r="O47" s="362"/>
      <c r="P47" s="286"/>
    </row>
    <row r="48" spans="2:26" ht="15.5" x14ac:dyDescent="0.35">
      <c r="B48" s="414"/>
      <c r="C48" s="402"/>
      <c r="D48" s="402"/>
      <c r="E48" s="402"/>
      <c r="F48" s="402"/>
      <c r="G48" s="402"/>
      <c r="H48" s="402"/>
      <c r="I48" s="402"/>
      <c r="J48" s="402"/>
      <c r="K48" s="402"/>
      <c r="L48" s="402"/>
      <c r="M48" s="402"/>
      <c r="N48" s="402"/>
      <c r="O48" s="362"/>
      <c r="P48" s="286"/>
    </row>
    <row r="49" spans="2:24" ht="15.5" x14ac:dyDescent="0.2">
      <c r="B49" s="332"/>
      <c r="C49" s="451" t="s">
        <v>446</v>
      </c>
      <c r="D49" s="452"/>
      <c r="E49" s="453"/>
      <c r="F49" s="454"/>
      <c r="G49" s="453"/>
      <c r="H49" s="454"/>
      <c r="I49" s="453"/>
      <c r="J49" s="454"/>
      <c r="K49" s="453"/>
      <c r="L49" s="454"/>
      <c r="M49" s="455"/>
      <c r="N49" s="455"/>
      <c r="O49" s="455"/>
      <c r="P49" s="456"/>
    </row>
    <row r="50" spans="2:24" ht="15.5" x14ac:dyDescent="0.35">
      <c r="B50" s="332"/>
      <c r="C50" s="457" t="s">
        <v>447</v>
      </c>
      <c r="D50" s="452"/>
      <c r="E50" s="453"/>
      <c r="F50" s="454"/>
      <c r="G50" s="453"/>
      <c r="H50" s="454"/>
      <c r="I50" s="453"/>
      <c r="J50" s="454"/>
      <c r="K50" s="453"/>
      <c r="L50" s="98" t="str">
        <f>"500 tecken 
("&amp;TEXT(LEN(C51),"0")&amp;" använda)"</f>
        <v>500 tecken 
(0 använda)</v>
      </c>
      <c r="M50" s="455"/>
      <c r="N50" s="455"/>
      <c r="O50" s="455"/>
      <c r="P50" s="456"/>
    </row>
    <row r="51" spans="2:24" s="96" customFormat="1" ht="107.25" customHeight="1" x14ac:dyDescent="0.35">
      <c r="B51" s="97"/>
      <c r="C51" s="588"/>
      <c r="D51" s="589"/>
      <c r="E51" s="589"/>
      <c r="F51" s="589"/>
      <c r="G51" s="589"/>
      <c r="H51" s="589"/>
      <c r="I51" s="589"/>
      <c r="J51" s="589"/>
      <c r="K51" s="589"/>
      <c r="L51" s="589"/>
      <c r="M51" s="590"/>
      <c r="N51" s="455"/>
      <c r="O51" s="455"/>
      <c r="P51" s="456"/>
      <c r="Q51" s="283"/>
      <c r="R51" s="283"/>
      <c r="S51" s="283"/>
      <c r="T51" s="99"/>
    </row>
    <row r="52" spans="2:24" s="96" customFormat="1" ht="15" customHeight="1" x14ac:dyDescent="0.35">
      <c r="B52" s="97"/>
      <c r="C52" s="458"/>
      <c r="D52" s="458"/>
      <c r="E52" s="458"/>
      <c r="F52" s="458"/>
      <c r="G52" s="458"/>
      <c r="H52" s="458"/>
      <c r="I52" s="458"/>
      <c r="J52" s="458"/>
      <c r="K52" s="458"/>
      <c r="L52" s="458"/>
      <c r="M52" s="458"/>
      <c r="N52" s="455"/>
      <c r="O52" s="455"/>
      <c r="P52" s="456"/>
      <c r="Q52" s="283"/>
      <c r="R52" s="283"/>
      <c r="S52" s="283"/>
      <c r="T52" s="99"/>
    </row>
    <row r="53" spans="2:24" ht="15.5" x14ac:dyDescent="0.35">
      <c r="B53" s="414"/>
      <c r="C53" s="584" t="s">
        <v>463</v>
      </c>
      <c r="D53" s="584"/>
      <c r="E53" s="584"/>
      <c r="F53" s="584"/>
      <c r="G53" s="584"/>
      <c r="H53" s="584"/>
      <c r="I53" s="584"/>
      <c r="J53" s="584"/>
      <c r="K53" s="584"/>
      <c r="L53" s="584"/>
      <c r="M53" s="584"/>
      <c r="N53" s="402"/>
      <c r="O53" s="362"/>
      <c r="P53" s="286"/>
      <c r="R53" s="586" t="s">
        <v>464</v>
      </c>
      <c r="S53" s="586"/>
      <c r="T53" s="586"/>
      <c r="U53" s="586"/>
      <c r="V53" s="586"/>
      <c r="W53" s="586"/>
      <c r="X53" s="586"/>
    </row>
    <row r="54" spans="2:24" ht="15.5" x14ac:dyDescent="0.35">
      <c r="B54" s="426"/>
      <c r="C54" s="585"/>
      <c r="D54" s="585"/>
      <c r="E54" s="585"/>
      <c r="F54" s="585"/>
      <c r="G54" s="585"/>
      <c r="H54" s="585"/>
      <c r="I54" s="585"/>
      <c r="J54" s="585"/>
      <c r="K54" s="585"/>
      <c r="L54" s="585"/>
      <c r="M54" s="585"/>
      <c r="N54" s="403"/>
      <c r="O54" s="365"/>
      <c r="P54" s="304"/>
      <c r="R54" s="586"/>
      <c r="S54" s="586"/>
      <c r="T54" s="586"/>
      <c r="U54" s="586"/>
      <c r="V54" s="586"/>
      <c r="W54" s="586"/>
      <c r="X54" s="586"/>
    </row>
    <row r="55" spans="2:24" x14ac:dyDescent="0.2">
      <c r="H55" s="283"/>
      <c r="J55" s="283"/>
      <c r="L55" s="283"/>
    </row>
  </sheetData>
  <sheetProtection sheet="1" selectLockedCells="1"/>
  <mergeCells count="14">
    <mergeCell ref="C53:M54"/>
    <mergeCell ref="R53:X54"/>
    <mergeCell ref="C31:M31"/>
    <mergeCell ref="C34:M35"/>
    <mergeCell ref="C38:L39"/>
    <mergeCell ref="C42:L42"/>
    <mergeCell ref="C45:L47"/>
    <mergeCell ref="C51:M51"/>
    <mergeCell ref="C28:L28"/>
    <mergeCell ref="B2:P2"/>
    <mergeCell ref="D3:M3"/>
    <mergeCell ref="R3:T3"/>
    <mergeCell ref="C18:M19"/>
    <mergeCell ref="C22:M22"/>
  </mergeCells>
  <hyperlinks>
    <hyperlink ref="R3:T3" location="'Börja här'!A1" display="PALAA TÄSTÄ KANSISIVULLE" xr:uid="{00000000-0004-0000-0A00-000000000000}"/>
  </hyperlinks>
  <pageMargins left="0.39370078740157483" right="0.39370078740157483" top="0.78740157480314965" bottom="0.78740157480314965" header="0.39370078740157483" footer="0.31496062992125984"/>
  <pageSetup paperSize="9" fitToWidth="0" fitToHeight="0" orientation="portrait" r:id="rId1"/>
  <headerFooter>
    <oddHeader>&amp;L&amp;A&amp;C&amp;R&amp;P(&amp;N)</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193537" r:id="rId4" name="Check Box 1">
              <controlPr defaultSize="0" autoFill="0" autoLine="0" autoPict="0">
                <anchor moveWithCells="1">
                  <from>
                    <xdr:col>9</xdr:col>
                    <xdr:colOff>107950</xdr:colOff>
                    <xdr:row>52</xdr:row>
                    <xdr:rowOff>12700</xdr:rowOff>
                  </from>
                  <to>
                    <xdr:col>9</xdr:col>
                    <xdr:colOff>495300</xdr:colOff>
                    <xdr:row>53</xdr:row>
                    <xdr:rowOff>31750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Taul11"/>
  <dimension ref="A1:U45"/>
  <sheetViews>
    <sheetView zoomScaleNormal="100" workbookViewId="0">
      <selection activeCell="N3" sqref="N3:P3"/>
    </sheetView>
  </sheetViews>
  <sheetFormatPr defaultColWidth="8.765625" defaultRowHeight="15.5" x14ac:dyDescent="0.35"/>
  <cols>
    <col min="1" max="1" width="6.53515625" style="255" customWidth="1"/>
    <col min="2" max="12" width="8.765625" style="255"/>
    <col min="13" max="13" width="3.53515625" style="255" customWidth="1"/>
    <col min="14" max="14" width="8.765625" style="255"/>
    <col min="15" max="15" width="13.07421875" style="255" customWidth="1"/>
    <col min="16" max="16384" width="8.765625" style="255"/>
  </cols>
  <sheetData>
    <row r="1" spans="1:21" x14ac:dyDescent="0.35">
      <c r="A1" s="256"/>
      <c r="B1" s="256"/>
      <c r="C1" s="256"/>
      <c r="D1" s="256"/>
      <c r="E1" s="256"/>
      <c r="F1" s="256"/>
      <c r="G1" s="256"/>
      <c r="H1" s="256"/>
      <c r="I1" s="256"/>
      <c r="J1" s="256"/>
      <c r="K1" s="256"/>
      <c r="L1" s="256"/>
      <c r="M1" s="256"/>
      <c r="N1" s="256"/>
      <c r="O1" s="256"/>
      <c r="P1" s="256"/>
      <c r="Q1" s="256"/>
      <c r="R1" s="256"/>
      <c r="S1" s="256"/>
      <c r="T1" s="256"/>
      <c r="U1" s="256"/>
    </row>
    <row r="2" spans="1:21" x14ac:dyDescent="0.35">
      <c r="A2" s="256"/>
      <c r="B2" s="256"/>
      <c r="C2" s="256"/>
      <c r="D2" s="256"/>
      <c r="E2" s="256"/>
      <c r="F2" s="256"/>
      <c r="G2" s="256"/>
      <c r="H2" s="256"/>
      <c r="I2" s="256"/>
      <c r="J2" s="256"/>
      <c r="K2" s="256"/>
      <c r="L2" s="256"/>
      <c r="M2" s="256"/>
      <c r="N2" s="256"/>
      <c r="O2" s="256"/>
      <c r="P2" s="256"/>
      <c r="Q2" s="256"/>
      <c r="R2" s="256"/>
      <c r="S2" s="256"/>
      <c r="T2" s="256"/>
      <c r="U2" s="256"/>
    </row>
    <row r="3" spans="1:21" x14ac:dyDescent="0.35">
      <c r="A3" s="256"/>
      <c r="B3" s="258"/>
      <c r="C3" s="259"/>
      <c r="D3" s="259"/>
      <c r="E3" s="259"/>
      <c r="F3" s="259"/>
      <c r="G3" s="259"/>
      <c r="H3" s="259"/>
      <c r="I3" s="259"/>
      <c r="J3" s="259"/>
      <c r="K3" s="259"/>
      <c r="L3" s="260"/>
      <c r="M3" s="256"/>
      <c r="N3" s="535" t="s">
        <v>465</v>
      </c>
      <c r="O3" s="536"/>
      <c r="P3" s="537"/>
      <c r="Q3" s="256"/>
      <c r="R3" s="256"/>
      <c r="S3" s="256"/>
      <c r="T3" s="256"/>
      <c r="U3" s="256"/>
    </row>
    <row r="4" spans="1:21" x14ac:dyDescent="0.35">
      <c r="A4" s="256"/>
      <c r="B4" s="261"/>
      <c r="C4" s="262" t="s">
        <v>269</v>
      </c>
      <c r="D4" s="263"/>
      <c r="E4" s="263"/>
      <c r="F4" s="263"/>
      <c r="G4" s="263"/>
      <c r="H4" s="263"/>
      <c r="I4" s="263"/>
      <c r="J4" s="263"/>
      <c r="K4" s="263"/>
      <c r="L4" s="264"/>
      <c r="M4" s="256"/>
      <c r="N4" s="256"/>
      <c r="O4" s="256"/>
      <c r="P4" s="256"/>
      <c r="Q4" s="256"/>
      <c r="R4" s="256"/>
      <c r="S4" s="256"/>
      <c r="T4" s="256"/>
      <c r="U4" s="256"/>
    </row>
    <row r="5" spans="1:21" x14ac:dyDescent="0.35">
      <c r="A5" s="256"/>
      <c r="B5" s="261"/>
      <c r="C5" s="263"/>
      <c r="D5" s="263"/>
      <c r="E5" s="263"/>
      <c r="F5" s="263"/>
      <c r="G5" s="263"/>
      <c r="H5" s="263"/>
      <c r="I5" s="263"/>
      <c r="J5" s="263"/>
      <c r="K5" s="263"/>
      <c r="L5" s="264"/>
      <c r="M5" s="256"/>
      <c r="N5" s="256"/>
      <c r="O5" s="256"/>
      <c r="P5" s="256"/>
      <c r="Q5" s="256"/>
      <c r="R5" s="256"/>
      <c r="S5" s="256"/>
      <c r="T5" s="256"/>
      <c r="U5" s="256"/>
    </row>
    <row r="6" spans="1:21" x14ac:dyDescent="0.35">
      <c r="A6" s="256"/>
      <c r="B6" s="261"/>
      <c r="C6" s="263"/>
      <c r="D6" s="263"/>
      <c r="E6" s="263"/>
      <c r="F6" s="263"/>
      <c r="G6" s="263"/>
      <c r="H6" s="263"/>
      <c r="I6" s="263"/>
      <c r="J6" s="263"/>
      <c r="K6" s="263"/>
      <c r="L6" s="264"/>
      <c r="M6" s="256"/>
      <c r="N6" s="256"/>
      <c r="O6" s="256"/>
      <c r="P6" s="256"/>
      <c r="Q6" s="256"/>
      <c r="R6" s="256"/>
      <c r="S6" s="256"/>
      <c r="T6" s="256"/>
      <c r="U6" s="256"/>
    </row>
    <row r="7" spans="1:21" ht="29" customHeight="1" x14ac:dyDescent="0.35">
      <c r="A7" s="256"/>
      <c r="B7" s="261"/>
      <c r="C7" s="479" t="s">
        <v>720</v>
      </c>
      <c r="D7" s="263"/>
      <c r="E7" s="263"/>
      <c r="F7" s="263"/>
      <c r="G7" s="263"/>
      <c r="H7" s="263"/>
      <c r="I7" s="263"/>
      <c r="J7" s="263"/>
      <c r="K7" s="263"/>
      <c r="L7" s="264"/>
      <c r="M7" s="597"/>
      <c r="N7" s="598"/>
      <c r="O7" s="598"/>
      <c r="P7" s="598"/>
      <c r="Q7" s="598"/>
      <c r="R7" s="598"/>
      <c r="S7" s="598"/>
      <c r="T7" s="598"/>
      <c r="U7" s="598"/>
    </row>
    <row r="8" spans="1:21" x14ac:dyDescent="0.35">
      <c r="A8" s="256"/>
      <c r="B8" s="261"/>
      <c r="C8" s="262"/>
      <c r="D8" s="263"/>
      <c r="E8" s="263"/>
      <c r="F8" s="263"/>
      <c r="G8" s="262" t="s">
        <v>721</v>
      </c>
      <c r="H8" s="263"/>
      <c r="I8" s="263"/>
      <c r="J8" s="263"/>
      <c r="K8" s="263"/>
      <c r="L8" s="264"/>
      <c r="M8" s="597"/>
      <c r="N8" s="598"/>
      <c r="O8" s="598"/>
      <c r="P8" s="598"/>
      <c r="Q8" s="598"/>
      <c r="R8" s="598"/>
      <c r="S8" s="598"/>
      <c r="T8" s="598"/>
      <c r="U8" s="598"/>
    </row>
    <row r="9" spans="1:21" ht="33" customHeight="1" x14ac:dyDescent="0.35">
      <c r="A9" s="256"/>
      <c r="B9" s="261"/>
      <c r="C9" s="263"/>
      <c r="D9" s="599" t="s">
        <v>270</v>
      </c>
      <c r="E9" s="599"/>
      <c r="F9" s="599"/>
      <c r="G9" s="599"/>
      <c r="H9" s="599"/>
      <c r="I9" s="599"/>
      <c r="J9" s="599"/>
      <c r="K9" s="599"/>
      <c r="L9" s="600"/>
      <c r="M9" s="597"/>
      <c r="N9" s="598"/>
      <c r="O9" s="598"/>
      <c r="P9" s="598"/>
      <c r="Q9" s="598"/>
      <c r="R9" s="598"/>
      <c r="S9" s="598"/>
      <c r="T9" s="598"/>
      <c r="U9" s="598"/>
    </row>
    <row r="10" spans="1:21" x14ac:dyDescent="0.35">
      <c r="A10" s="256"/>
      <c r="B10" s="261"/>
      <c r="C10" s="263"/>
      <c r="D10" s="263"/>
      <c r="E10" s="263"/>
      <c r="F10" s="263"/>
      <c r="G10" s="263"/>
      <c r="H10" s="263"/>
      <c r="I10" s="263"/>
      <c r="J10" s="263"/>
      <c r="K10" s="263"/>
      <c r="L10" s="264"/>
      <c r="M10" s="597"/>
      <c r="N10" s="598"/>
      <c r="O10" s="598"/>
      <c r="P10" s="598"/>
      <c r="Q10" s="598"/>
      <c r="R10" s="598"/>
      <c r="S10" s="598"/>
      <c r="T10" s="598"/>
      <c r="U10" s="598"/>
    </row>
    <row r="11" spans="1:21" ht="32" customHeight="1" x14ac:dyDescent="0.35">
      <c r="A11" s="256"/>
      <c r="B11" s="261"/>
      <c r="C11" s="601" t="s">
        <v>325</v>
      </c>
      <c r="D11" s="601"/>
      <c r="E11" s="601"/>
      <c r="F11" s="601"/>
      <c r="G11" s="601"/>
      <c r="H11" s="601"/>
      <c r="I11" s="601"/>
      <c r="J11" s="601"/>
      <c r="K11" s="601"/>
      <c r="L11" s="602"/>
      <c r="M11" s="603"/>
      <c r="N11" s="604"/>
      <c r="O11" s="604"/>
      <c r="P11" s="604"/>
      <c r="Q11" s="604"/>
      <c r="R11" s="604"/>
      <c r="S11" s="604"/>
      <c r="T11" s="604"/>
      <c r="U11" s="256"/>
    </row>
    <row r="12" spans="1:21" x14ac:dyDescent="0.35">
      <c r="A12" s="256"/>
      <c r="B12" s="261"/>
      <c r="C12" s="263"/>
      <c r="D12" s="263" t="s">
        <v>271</v>
      </c>
      <c r="E12" s="263"/>
      <c r="F12" s="263"/>
      <c r="G12" s="263"/>
      <c r="H12" s="263"/>
      <c r="I12" s="263"/>
      <c r="J12" s="263"/>
      <c r="K12" s="263"/>
      <c r="L12" s="264"/>
      <c r="M12" s="603"/>
      <c r="N12" s="604"/>
      <c r="O12" s="604"/>
      <c r="P12" s="604"/>
      <c r="Q12" s="604"/>
      <c r="R12" s="604"/>
      <c r="S12" s="604"/>
      <c r="T12" s="604"/>
      <c r="U12" s="256"/>
    </row>
    <row r="13" spans="1:21" x14ac:dyDescent="0.35">
      <c r="A13" s="256"/>
      <c r="B13" s="261"/>
      <c r="C13" s="263"/>
      <c r="D13" s="263" t="s">
        <v>272</v>
      </c>
      <c r="E13" s="263"/>
      <c r="F13" s="263"/>
      <c r="G13" s="263"/>
      <c r="H13" s="263"/>
      <c r="I13" s="263"/>
      <c r="J13" s="263"/>
      <c r="K13" s="263"/>
      <c r="L13" s="264"/>
      <c r="M13" s="603"/>
      <c r="N13" s="604"/>
      <c r="O13" s="604"/>
      <c r="P13" s="604"/>
      <c r="Q13" s="604"/>
      <c r="R13" s="604"/>
      <c r="S13" s="604"/>
      <c r="T13" s="604"/>
      <c r="U13" s="256"/>
    </row>
    <row r="14" spans="1:21" x14ac:dyDescent="0.35">
      <c r="A14" s="256"/>
      <c r="B14" s="261"/>
      <c r="C14" s="263"/>
      <c r="D14" s="599" t="s">
        <v>273</v>
      </c>
      <c r="E14" s="599"/>
      <c r="F14" s="599"/>
      <c r="G14" s="599"/>
      <c r="H14" s="599"/>
      <c r="I14" s="599"/>
      <c r="J14" s="599"/>
      <c r="K14" s="599"/>
      <c r="L14" s="600"/>
      <c r="M14" s="603"/>
      <c r="N14" s="604"/>
      <c r="O14" s="604"/>
      <c r="P14" s="604"/>
      <c r="Q14" s="604"/>
      <c r="R14" s="604"/>
      <c r="S14" s="604"/>
      <c r="T14" s="604"/>
      <c r="U14" s="256"/>
    </row>
    <row r="15" spans="1:21" x14ac:dyDescent="0.35">
      <c r="A15" s="256"/>
      <c r="B15" s="261"/>
      <c r="C15" s="263"/>
      <c r="D15" s="263" t="s">
        <v>274</v>
      </c>
      <c r="E15" s="263"/>
      <c r="F15" s="263"/>
      <c r="G15" s="263"/>
      <c r="H15" s="263"/>
      <c r="I15" s="263"/>
      <c r="J15" s="263"/>
      <c r="K15" s="263"/>
      <c r="L15" s="264"/>
      <c r="M15" s="256"/>
      <c r="N15" s="256"/>
      <c r="O15" s="256"/>
      <c r="P15" s="256"/>
      <c r="Q15" s="256"/>
      <c r="R15" s="256"/>
      <c r="S15" s="256"/>
      <c r="T15" s="256"/>
      <c r="U15" s="256"/>
    </row>
    <row r="16" spans="1:21" x14ac:dyDescent="0.35">
      <c r="A16" s="256"/>
      <c r="B16" s="261"/>
      <c r="C16" s="263"/>
      <c r="D16" s="263" t="s">
        <v>275</v>
      </c>
      <c r="E16" s="263"/>
      <c r="F16" s="263"/>
      <c r="G16" s="263"/>
      <c r="H16" s="263"/>
      <c r="I16" s="263"/>
      <c r="J16" s="263"/>
      <c r="K16" s="263"/>
      <c r="L16" s="264"/>
      <c r="M16" s="256"/>
      <c r="N16" s="256"/>
      <c r="O16" s="256"/>
      <c r="P16" s="256"/>
      <c r="Q16" s="256"/>
      <c r="R16" s="256"/>
      <c r="S16" s="256"/>
      <c r="T16" s="256"/>
      <c r="U16" s="256"/>
    </row>
    <row r="17" spans="1:21" x14ac:dyDescent="0.35">
      <c r="A17" s="256"/>
      <c r="B17" s="261"/>
      <c r="C17" s="263"/>
      <c r="D17" s="263" t="s">
        <v>276</v>
      </c>
      <c r="E17" s="263"/>
      <c r="F17" s="263"/>
      <c r="G17" s="263"/>
      <c r="H17" s="263"/>
      <c r="I17" s="263"/>
      <c r="J17" s="263"/>
      <c r="K17" s="263"/>
      <c r="L17" s="264"/>
      <c r="M17" s="256"/>
      <c r="N17" s="256"/>
      <c r="O17" s="256"/>
      <c r="P17" s="256"/>
      <c r="Q17" s="256"/>
      <c r="R17" s="256"/>
      <c r="S17" s="256"/>
      <c r="T17" s="256"/>
      <c r="U17" s="256"/>
    </row>
    <row r="18" spans="1:21" x14ac:dyDescent="0.35">
      <c r="A18" s="256"/>
      <c r="B18" s="261"/>
      <c r="C18" s="263"/>
      <c r="D18" s="263"/>
      <c r="E18" s="263"/>
      <c r="F18" s="263"/>
      <c r="G18" s="263"/>
      <c r="H18" s="263"/>
      <c r="I18" s="263"/>
      <c r="J18" s="263"/>
      <c r="K18" s="263"/>
      <c r="L18" s="264"/>
      <c r="M18" s="256"/>
      <c r="N18" s="256"/>
      <c r="O18" s="256"/>
      <c r="P18" s="256"/>
      <c r="Q18" s="256"/>
      <c r="R18" s="256"/>
      <c r="S18" s="256"/>
      <c r="T18" s="256"/>
      <c r="U18" s="256"/>
    </row>
    <row r="19" spans="1:21" ht="15.75" customHeight="1" x14ac:dyDescent="0.35">
      <c r="A19" s="256"/>
      <c r="B19" s="261"/>
      <c r="C19" s="262"/>
      <c r="D19" s="263"/>
      <c r="E19" s="263"/>
      <c r="F19" s="263"/>
      <c r="G19" s="263"/>
      <c r="H19" s="263"/>
      <c r="I19" s="263"/>
      <c r="J19" s="263"/>
      <c r="K19" s="263"/>
      <c r="L19" s="264"/>
      <c r="M19" s="256"/>
      <c r="N19" s="595" t="s">
        <v>278</v>
      </c>
      <c r="O19" s="595"/>
      <c r="P19" s="595"/>
      <c r="Q19" s="595"/>
      <c r="R19" s="256"/>
      <c r="S19" s="256"/>
      <c r="T19" s="256"/>
      <c r="U19" s="256"/>
    </row>
    <row r="20" spans="1:21" ht="15.75" customHeight="1" x14ac:dyDescent="0.35">
      <c r="A20" s="256"/>
      <c r="B20" s="261"/>
      <c r="C20" s="596" t="s">
        <v>277</v>
      </c>
      <c r="D20" s="596"/>
      <c r="E20" s="596"/>
      <c r="F20" s="596"/>
      <c r="G20" s="596"/>
      <c r="H20" s="596"/>
      <c r="I20" s="596"/>
      <c r="J20" s="596"/>
      <c r="K20" s="596"/>
      <c r="L20" s="264"/>
      <c r="M20" s="256"/>
      <c r="N20" s="595"/>
      <c r="O20" s="595"/>
      <c r="P20" s="595"/>
      <c r="Q20" s="595"/>
      <c r="R20" s="256"/>
      <c r="S20" s="256"/>
      <c r="T20" s="256"/>
      <c r="U20" s="256"/>
    </row>
    <row r="21" spans="1:21" x14ac:dyDescent="0.35">
      <c r="A21" s="256"/>
      <c r="B21" s="261"/>
      <c r="C21" s="265"/>
      <c r="D21" s="265"/>
      <c r="E21" s="265"/>
      <c r="F21" s="265"/>
      <c r="G21" s="265"/>
      <c r="H21" s="265"/>
      <c r="I21" s="265"/>
      <c r="J21" s="92" t="str">
        <f>"1000 tecken 
("&amp;TEXT(LEN(C22),"0")&amp;" använda)"</f>
        <v>1000 tecken 
(0 använda)</v>
      </c>
      <c r="K21" s="265"/>
      <c r="L21" s="264"/>
      <c r="M21" s="256"/>
      <c r="N21" s="595"/>
      <c r="O21" s="595"/>
      <c r="P21" s="595"/>
      <c r="Q21" s="595"/>
      <c r="R21" s="256"/>
      <c r="S21" s="256"/>
      <c r="T21" s="256"/>
      <c r="U21" s="256"/>
    </row>
    <row r="22" spans="1:21" ht="246" customHeight="1" x14ac:dyDescent="0.35">
      <c r="A22" s="256"/>
      <c r="B22" s="261"/>
      <c r="C22" s="568"/>
      <c r="D22" s="568"/>
      <c r="E22" s="568"/>
      <c r="F22" s="568"/>
      <c r="G22" s="568"/>
      <c r="H22" s="568"/>
      <c r="I22" s="568"/>
      <c r="J22" s="568"/>
      <c r="K22" s="568"/>
      <c r="L22" s="264"/>
      <c r="M22" s="256"/>
      <c r="N22" s="595"/>
      <c r="O22" s="595"/>
      <c r="P22" s="595"/>
      <c r="Q22" s="595"/>
      <c r="R22" s="256"/>
      <c r="S22" s="256"/>
      <c r="T22" s="257"/>
      <c r="U22" s="256"/>
    </row>
    <row r="23" spans="1:21" x14ac:dyDescent="0.35">
      <c r="A23" s="256"/>
      <c r="B23" s="261"/>
      <c r="C23" s="263"/>
      <c r="D23" s="263"/>
      <c r="E23" s="263"/>
      <c r="F23" s="263"/>
      <c r="G23" s="263"/>
      <c r="H23" s="263"/>
      <c r="I23" s="263"/>
      <c r="J23" s="263"/>
      <c r="K23" s="263"/>
      <c r="L23" s="264"/>
      <c r="M23" s="257"/>
      <c r="N23" s="257"/>
      <c r="O23" s="257"/>
      <c r="P23" s="257"/>
      <c r="Q23" s="257"/>
      <c r="R23" s="257"/>
      <c r="S23" s="257"/>
      <c r="T23" s="257"/>
      <c r="U23" s="256"/>
    </row>
    <row r="24" spans="1:21" ht="29.65" customHeight="1" x14ac:dyDescent="0.35">
      <c r="A24" s="256"/>
      <c r="B24" s="261"/>
      <c r="C24" s="596" t="s">
        <v>279</v>
      </c>
      <c r="D24" s="596"/>
      <c r="E24" s="596"/>
      <c r="F24" s="596"/>
      <c r="G24" s="596"/>
      <c r="H24" s="596"/>
      <c r="I24" s="596"/>
      <c r="J24" s="596"/>
      <c r="K24" s="596"/>
      <c r="L24" s="264"/>
      <c r="M24" s="256"/>
      <c r="N24" s="595" t="s">
        <v>280</v>
      </c>
      <c r="O24" s="595"/>
      <c r="P24" s="595"/>
      <c r="Q24" s="595"/>
      <c r="R24" s="257"/>
      <c r="S24" s="257"/>
      <c r="T24" s="257"/>
      <c r="U24" s="257"/>
    </row>
    <row r="25" spans="1:21" x14ac:dyDescent="0.35">
      <c r="A25" s="256"/>
      <c r="B25" s="261"/>
      <c r="C25" s="266"/>
      <c r="D25" s="266"/>
      <c r="E25" s="266"/>
      <c r="F25" s="266"/>
      <c r="G25" s="266"/>
      <c r="H25" s="266"/>
      <c r="I25" s="266"/>
      <c r="J25" s="92" t="str">
        <f>"1000 tecken 
("&amp;TEXT(LEN(C26),"0")&amp;" använda)"</f>
        <v>1000 tecken 
(0 använda)</v>
      </c>
      <c r="K25" s="266"/>
      <c r="L25" s="264"/>
      <c r="M25" s="256"/>
      <c r="N25" s="595"/>
      <c r="O25" s="595"/>
      <c r="P25" s="595"/>
      <c r="Q25" s="595"/>
      <c r="R25" s="257"/>
      <c r="S25" s="257"/>
      <c r="T25" s="257"/>
      <c r="U25" s="257"/>
    </row>
    <row r="26" spans="1:21" ht="246" customHeight="1" x14ac:dyDescent="0.35">
      <c r="A26" s="256"/>
      <c r="B26" s="261"/>
      <c r="C26" s="568"/>
      <c r="D26" s="568"/>
      <c r="E26" s="568"/>
      <c r="F26" s="568"/>
      <c r="G26" s="568"/>
      <c r="H26" s="568"/>
      <c r="I26" s="568"/>
      <c r="J26" s="568"/>
      <c r="K26" s="568"/>
      <c r="L26" s="264"/>
      <c r="M26" s="256"/>
      <c r="N26" s="595"/>
      <c r="O26" s="595"/>
      <c r="P26" s="595"/>
      <c r="Q26" s="595"/>
      <c r="R26" s="257"/>
      <c r="S26" s="257"/>
      <c r="T26" s="256"/>
      <c r="U26" s="256"/>
    </row>
    <row r="27" spans="1:21" ht="15" customHeight="1" x14ac:dyDescent="0.35">
      <c r="A27" s="256"/>
      <c r="B27" s="261"/>
      <c r="C27" s="263"/>
      <c r="D27" s="263"/>
      <c r="E27" s="263"/>
      <c r="F27" s="263"/>
      <c r="G27" s="263"/>
      <c r="H27" s="263"/>
      <c r="I27" s="263"/>
      <c r="J27" s="263"/>
      <c r="K27" s="263"/>
      <c r="L27" s="264"/>
      <c r="M27" s="256"/>
      <c r="N27" s="257"/>
      <c r="O27" s="257"/>
      <c r="P27" s="257"/>
      <c r="Q27" s="257"/>
      <c r="R27" s="256"/>
      <c r="S27" s="256"/>
      <c r="T27" s="256"/>
      <c r="U27" s="256"/>
    </row>
    <row r="28" spans="1:21" x14ac:dyDescent="0.35">
      <c r="A28" s="256"/>
      <c r="B28" s="261"/>
      <c r="C28" s="262" t="s">
        <v>281</v>
      </c>
      <c r="D28" s="263"/>
      <c r="E28" s="263"/>
      <c r="F28" s="263"/>
      <c r="G28" s="263"/>
      <c r="H28" s="263"/>
      <c r="I28" s="263"/>
      <c r="J28" s="263"/>
      <c r="K28" s="263"/>
      <c r="L28" s="264"/>
      <c r="M28" s="256"/>
      <c r="N28" s="595" t="s">
        <v>283</v>
      </c>
      <c r="O28" s="484"/>
      <c r="P28" s="484"/>
      <c r="Q28" s="484"/>
      <c r="R28" s="256"/>
      <c r="S28" s="256"/>
      <c r="T28" s="256"/>
      <c r="U28" s="256"/>
    </row>
    <row r="29" spans="1:21" ht="15.75" customHeight="1" x14ac:dyDescent="0.35">
      <c r="A29" s="256"/>
      <c r="B29" s="261"/>
      <c r="C29" s="262"/>
      <c r="D29" s="263"/>
      <c r="E29" s="263"/>
      <c r="F29" s="263"/>
      <c r="G29" s="263"/>
      <c r="H29" s="263"/>
      <c r="I29" s="263"/>
      <c r="J29" s="263"/>
      <c r="K29" s="263"/>
      <c r="L29" s="264"/>
      <c r="M29" s="256"/>
      <c r="N29" s="484"/>
      <c r="O29" s="484"/>
      <c r="P29" s="484"/>
      <c r="Q29" s="484"/>
      <c r="R29" s="256"/>
      <c r="S29" s="256"/>
      <c r="T29" s="256"/>
      <c r="U29" s="256"/>
    </row>
    <row r="30" spans="1:21" ht="15.75" customHeight="1" x14ac:dyDescent="0.35">
      <c r="A30" s="256"/>
      <c r="B30" s="261"/>
      <c r="C30" s="592" t="s">
        <v>282</v>
      </c>
      <c r="D30" s="592"/>
      <c r="E30" s="592"/>
      <c r="F30" s="592"/>
      <c r="G30" s="592"/>
      <c r="H30" s="592"/>
      <c r="I30" s="592"/>
      <c r="J30" s="592"/>
      <c r="K30" s="592"/>
      <c r="L30" s="593"/>
      <c r="M30" s="256"/>
      <c r="N30" s="484"/>
      <c r="O30" s="484"/>
      <c r="P30" s="484"/>
      <c r="Q30" s="484"/>
      <c r="R30" s="256"/>
      <c r="S30" s="256"/>
      <c r="T30" s="256"/>
      <c r="U30" s="256"/>
    </row>
    <row r="31" spans="1:21" ht="31.5" customHeight="1" x14ac:dyDescent="0.35">
      <c r="A31" s="256"/>
      <c r="B31" s="261"/>
      <c r="C31" s="594" t="s">
        <v>284</v>
      </c>
      <c r="D31" s="594"/>
      <c r="E31" s="594"/>
      <c r="F31" s="594"/>
      <c r="G31" s="594"/>
      <c r="H31" s="594"/>
      <c r="I31" s="594"/>
      <c r="J31" s="594"/>
      <c r="K31" s="263"/>
      <c r="L31" s="267"/>
      <c r="M31" s="256"/>
      <c r="N31" s="484"/>
      <c r="O31" s="484"/>
      <c r="P31" s="484"/>
      <c r="Q31" s="484"/>
      <c r="R31" s="256"/>
      <c r="S31" s="256"/>
      <c r="T31" s="257"/>
      <c r="U31" s="256"/>
    </row>
    <row r="32" spans="1:21" x14ac:dyDescent="0.35">
      <c r="A32" s="256"/>
      <c r="B32" s="261"/>
      <c r="C32" s="268"/>
      <c r="D32" s="268"/>
      <c r="E32" s="268"/>
      <c r="F32" s="268"/>
      <c r="G32" s="268"/>
      <c r="H32" s="268"/>
      <c r="I32" s="268"/>
      <c r="J32" s="92" t="str">
        <f>"1000 tecken 
("&amp;TEXT(LEN(C33),"0")&amp;" använda)"</f>
        <v>1000 tecken 
(0 använda)</v>
      </c>
      <c r="K32" s="263"/>
      <c r="L32" s="267"/>
      <c r="M32" s="256"/>
      <c r="N32" s="484"/>
      <c r="O32" s="484"/>
      <c r="P32" s="484"/>
      <c r="Q32" s="484"/>
      <c r="R32" s="256"/>
      <c r="S32" s="256"/>
      <c r="T32" s="257"/>
      <c r="U32" s="256"/>
    </row>
    <row r="33" spans="1:21" ht="246" customHeight="1" x14ac:dyDescent="0.35">
      <c r="A33" s="256"/>
      <c r="B33" s="261"/>
      <c r="C33" s="568"/>
      <c r="D33" s="568"/>
      <c r="E33" s="568"/>
      <c r="F33" s="568"/>
      <c r="G33" s="568"/>
      <c r="H33" s="568"/>
      <c r="I33" s="568"/>
      <c r="J33" s="568"/>
      <c r="K33" s="568"/>
      <c r="L33" s="264"/>
      <c r="M33" s="257"/>
      <c r="N33" s="484"/>
      <c r="O33" s="484"/>
      <c r="P33" s="484"/>
      <c r="Q33" s="484"/>
      <c r="R33" s="256"/>
      <c r="S33" s="256"/>
      <c r="T33" s="257"/>
      <c r="U33" s="256"/>
    </row>
    <row r="34" spans="1:21" x14ac:dyDescent="0.35">
      <c r="A34" s="256"/>
      <c r="B34" s="269"/>
      <c r="C34" s="270"/>
      <c r="D34" s="270"/>
      <c r="E34" s="270"/>
      <c r="F34" s="270"/>
      <c r="G34" s="270"/>
      <c r="H34" s="270"/>
      <c r="I34" s="270"/>
      <c r="J34" s="270"/>
      <c r="K34" s="270"/>
      <c r="L34" s="271"/>
      <c r="M34" s="257"/>
      <c r="N34" s="484"/>
      <c r="O34" s="484"/>
      <c r="P34" s="484"/>
      <c r="Q34" s="484"/>
      <c r="R34" s="256"/>
      <c r="S34" s="256"/>
      <c r="T34" s="257"/>
      <c r="U34" s="256"/>
    </row>
    <row r="35" spans="1:21" x14ac:dyDescent="0.35">
      <c r="A35" s="256"/>
      <c r="B35" s="256"/>
      <c r="C35" s="256"/>
      <c r="D35" s="256"/>
      <c r="E35" s="256"/>
      <c r="F35" s="256"/>
      <c r="G35" s="256"/>
      <c r="H35" s="256"/>
      <c r="I35" s="256"/>
      <c r="J35" s="256"/>
      <c r="K35" s="256"/>
      <c r="L35" s="256"/>
      <c r="M35" s="257"/>
      <c r="R35" s="256"/>
      <c r="S35" s="256"/>
      <c r="T35" s="257"/>
      <c r="U35" s="256"/>
    </row>
    <row r="36" spans="1:21" x14ac:dyDescent="0.35">
      <c r="A36" s="256"/>
      <c r="B36" s="256"/>
      <c r="C36" s="256"/>
      <c r="D36" s="256"/>
      <c r="E36" s="256"/>
      <c r="F36" s="256"/>
      <c r="G36" s="256"/>
      <c r="H36" s="256"/>
      <c r="I36" s="256"/>
      <c r="J36" s="256"/>
      <c r="K36" s="256"/>
      <c r="L36" s="256"/>
      <c r="M36" s="256"/>
      <c r="R36" s="256"/>
      <c r="S36" s="256"/>
      <c r="T36" s="256"/>
      <c r="U36" s="256"/>
    </row>
    <row r="37" spans="1:21" x14ac:dyDescent="0.35">
      <c r="A37" s="256"/>
      <c r="B37" s="256"/>
      <c r="C37" s="256"/>
      <c r="D37" s="256"/>
      <c r="E37" s="256"/>
      <c r="F37" s="256"/>
      <c r="G37" s="256"/>
      <c r="H37" s="256"/>
      <c r="I37" s="256"/>
      <c r="J37" s="256"/>
      <c r="K37" s="256"/>
      <c r="L37" s="256"/>
      <c r="M37" s="257"/>
      <c r="R37" s="256"/>
      <c r="S37" s="256"/>
      <c r="T37" s="257"/>
      <c r="U37" s="256"/>
    </row>
    <row r="38" spans="1:21" x14ac:dyDescent="0.35">
      <c r="A38" s="256"/>
      <c r="B38" s="256"/>
      <c r="C38" s="256"/>
      <c r="D38" s="256"/>
      <c r="E38" s="256"/>
      <c r="F38" s="256"/>
      <c r="G38" s="256"/>
      <c r="H38" s="256"/>
      <c r="I38" s="256"/>
      <c r="J38" s="256"/>
      <c r="K38" s="256"/>
      <c r="L38" s="256"/>
      <c r="M38" s="257"/>
      <c r="R38" s="256"/>
      <c r="S38" s="256"/>
      <c r="T38" s="257"/>
      <c r="U38" s="256"/>
    </row>
    <row r="39" spans="1:21" x14ac:dyDescent="0.35">
      <c r="A39" s="256"/>
      <c r="B39" s="256"/>
      <c r="C39" s="256"/>
      <c r="D39" s="256"/>
      <c r="E39" s="256"/>
      <c r="F39" s="256"/>
      <c r="G39" s="256"/>
      <c r="H39" s="256"/>
      <c r="I39" s="256"/>
      <c r="J39" s="256"/>
      <c r="K39" s="256"/>
      <c r="L39" s="256"/>
      <c r="M39" s="256"/>
      <c r="R39" s="256"/>
      <c r="S39" s="256"/>
      <c r="T39" s="256"/>
      <c r="U39" s="256"/>
    </row>
    <row r="40" spans="1:21" x14ac:dyDescent="0.35">
      <c r="A40" s="256"/>
      <c r="M40" s="256"/>
      <c r="N40" s="256"/>
      <c r="O40" s="256"/>
      <c r="P40" s="256"/>
      <c r="Q40" s="256"/>
      <c r="R40" s="256"/>
      <c r="S40" s="256"/>
      <c r="T40" s="256"/>
      <c r="U40" s="256"/>
    </row>
    <row r="41" spans="1:21" x14ac:dyDescent="0.35">
      <c r="A41" s="256"/>
      <c r="M41" s="256"/>
      <c r="N41" s="256"/>
      <c r="O41" s="256"/>
      <c r="P41" s="256"/>
      <c r="Q41" s="256"/>
      <c r="R41" s="256"/>
      <c r="S41" s="256"/>
      <c r="T41" s="256"/>
      <c r="U41" s="256"/>
    </row>
    <row r="42" spans="1:21" x14ac:dyDescent="0.35">
      <c r="A42" s="256"/>
      <c r="M42" s="256"/>
      <c r="N42" s="256"/>
      <c r="O42" s="256"/>
      <c r="P42" s="256"/>
      <c r="Q42" s="256"/>
      <c r="R42" s="256"/>
      <c r="S42" s="256"/>
      <c r="T42" s="256"/>
      <c r="U42" s="256"/>
    </row>
    <row r="43" spans="1:21" x14ac:dyDescent="0.35">
      <c r="A43" s="256"/>
      <c r="M43" s="256"/>
      <c r="N43" s="256"/>
      <c r="O43" s="256"/>
      <c r="P43" s="256"/>
      <c r="Q43" s="256"/>
      <c r="R43" s="256"/>
      <c r="S43" s="256"/>
      <c r="T43" s="256"/>
      <c r="U43" s="256"/>
    </row>
    <row r="44" spans="1:21" x14ac:dyDescent="0.35">
      <c r="A44" s="256"/>
      <c r="M44" s="256"/>
      <c r="N44" s="256"/>
      <c r="O44" s="256"/>
      <c r="P44" s="256"/>
      <c r="Q44" s="256"/>
      <c r="R44" s="256"/>
      <c r="S44" s="256"/>
      <c r="T44" s="256"/>
      <c r="U44" s="256"/>
    </row>
    <row r="45" spans="1:21" x14ac:dyDescent="0.35">
      <c r="A45" s="256"/>
      <c r="M45" s="256"/>
      <c r="N45" s="256"/>
      <c r="O45" s="256"/>
      <c r="P45" s="256"/>
      <c r="Q45" s="256"/>
      <c r="R45" s="256"/>
      <c r="S45" s="256"/>
      <c r="T45" s="256"/>
      <c r="U45" s="256"/>
    </row>
  </sheetData>
  <sheetProtection sheet="1" selectLockedCells="1"/>
  <mergeCells count="16">
    <mergeCell ref="C33:K33"/>
    <mergeCell ref="C30:L30"/>
    <mergeCell ref="C31:J31"/>
    <mergeCell ref="N28:Q34"/>
    <mergeCell ref="N3:P3"/>
    <mergeCell ref="N19:Q22"/>
    <mergeCell ref="N24:Q26"/>
    <mergeCell ref="C24:K24"/>
    <mergeCell ref="C26:K26"/>
    <mergeCell ref="M7:U10"/>
    <mergeCell ref="D9:L9"/>
    <mergeCell ref="C11:L11"/>
    <mergeCell ref="M11:T14"/>
    <mergeCell ref="D14:L14"/>
    <mergeCell ref="C20:K20"/>
    <mergeCell ref="C22:K22"/>
  </mergeCells>
  <dataValidations count="1">
    <dataValidation type="textLength" operator="lessThanOrEqual" allowBlank="1" showInputMessage="1" showErrorMessage="1" errorTitle="Rajoitettu merkkimäärä" error="Tähän kenttään voi kirjoittaa vain 1000 merkkiä._x000a__x000a_Yritä uudelleen (Retry), vähennä merkkejä ja hyväksy teksti sitten uudelleen." sqref="C22:K22 C26:K26 C33:K33" xr:uid="{00000000-0002-0000-0B00-000000000000}">
      <formula1>1000</formula1>
    </dataValidation>
  </dataValidations>
  <hyperlinks>
    <hyperlink ref="N3:P3" location="'Börja här'!A1" display="PALAA TÄSTÄ KANSISIVULLE" xr:uid="{00000000-0004-0000-0B00-000000000000}"/>
  </hyperlinks>
  <pageMargins left="0.7" right="0.7" top="0.75" bottom="0.75" header="0.3" footer="0.3"/>
  <pageSetup paperSize="9" orientation="portrait" horizontalDpi="300" verticalDpi="0" r:id="rId1"/>
  <drawing r:id="rId2"/>
  <legacyDrawing r:id="rId3"/>
  <mc:AlternateContent xmlns:mc="http://schemas.openxmlformats.org/markup-compatibility/2006">
    <mc:Choice Requires="x14">
      <controls>
        <mc:AlternateContent xmlns:mc="http://schemas.openxmlformats.org/markup-compatibility/2006">
          <mc:Choice Requires="x14">
            <control shapeId="145416" r:id="rId4" name="Check Box 8">
              <controlPr defaultSize="0" autoFill="0" autoLine="0" autoPict="0">
                <anchor moveWithCells="1">
                  <from>
                    <xdr:col>2</xdr:col>
                    <xdr:colOff>419100</xdr:colOff>
                    <xdr:row>8</xdr:row>
                    <xdr:rowOff>0</xdr:rowOff>
                  </from>
                  <to>
                    <xdr:col>2</xdr:col>
                    <xdr:colOff>812800</xdr:colOff>
                    <xdr:row>8</xdr:row>
                    <xdr:rowOff>298450</xdr:rowOff>
                  </to>
                </anchor>
              </controlPr>
            </control>
          </mc:Choice>
        </mc:AlternateContent>
      </controls>
    </mc:Choice>
  </mc:AlternateConten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7E8159-F2CA-459F-BCF2-0C8BF22BAF5B}">
  <sheetPr codeName="Taul12"/>
  <dimension ref="A1:AA201"/>
  <sheetViews>
    <sheetView showGridLines="0" zoomScaleNormal="100" workbookViewId="0">
      <selection activeCell="O2" sqref="O2:Q2"/>
    </sheetView>
  </sheetViews>
  <sheetFormatPr defaultColWidth="9.23046875" defaultRowHeight="15.5" x14ac:dyDescent="0.35"/>
  <cols>
    <col min="1" max="2" width="3.765625" style="413" customWidth="1"/>
    <col min="3" max="10" width="9.23046875" style="413"/>
    <col min="11" max="11" width="5.4609375" style="413" customWidth="1"/>
    <col min="12" max="12" width="3.07421875" style="413" customWidth="1"/>
    <col min="13" max="13" width="9.23046875" style="413"/>
    <col min="14" max="14" width="11.23046875" style="413" customWidth="1"/>
    <col min="15" max="16384" width="9.23046875" style="413"/>
  </cols>
  <sheetData>
    <row r="1" spans="1:27" ht="16.149999999999999" customHeight="1" x14ac:dyDescent="0.35">
      <c r="A1" s="283" t="s">
        <v>222</v>
      </c>
      <c r="B1" s="283"/>
    </row>
    <row r="2" spans="1:27" ht="16.149999999999999" customHeight="1" x14ac:dyDescent="0.35">
      <c r="A2" s="283"/>
      <c r="B2" s="283"/>
      <c r="O2" s="535" t="s">
        <v>466</v>
      </c>
      <c r="P2" s="536"/>
      <c r="Q2" s="537"/>
    </row>
    <row r="3" spans="1:27" ht="34.5" customHeight="1" x14ac:dyDescent="0.35">
      <c r="B3" s="227"/>
      <c r="C3" s="605" t="s">
        <v>238</v>
      </c>
      <c r="D3" s="605"/>
      <c r="E3" s="605"/>
      <c r="F3" s="605"/>
      <c r="G3" s="605"/>
      <c r="H3" s="605"/>
      <c r="I3" s="605"/>
      <c r="J3" s="605"/>
      <c r="K3" s="606"/>
    </row>
    <row r="4" spans="1:27" ht="35.25" customHeight="1" x14ac:dyDescent="0.35">
      <c r="B4" s="305"/>
      <c r="C4" s="229"/>
      <c r="D4" s="293"/>
      <c r="E4" s="293"/>
      <c r="F4" s="293"/>
      <c r="G4" s="293"/>
      <c r="H4" s="293"/>
      <c r="I4" s="293"/>
      <c r="J4" s="293"/>
      <c r="K4" s="46"/>
      <c r="M4" s="557" t="s">
        <v>296</v>
      </c>
      <c r="N4" s="557"/>
      <c r="O4" s="557"/>
      <c r="P4" s="557"/>
      <c r="Q4" s="557"/>
      <c r="R4" s="557"/>
    </row>
    <row r="5" spans="1:27" ht="16.149999999999999" customHeight="1" x14ac:dyDescent="0.35">
      <c r="B5" s="305"/>
      <c r="C5" s="293"/>
      <c r="D5" s="293"/>
      <c r="E5" s="293"/>
      <c r="F5" s="293"/>
      <c r="G5" s="293"/>
      <c r="H5" s="293"/>
      <c r="I5" s="293"/>
      <c r="J5" s="293"/>
      <c r="K5" s="46"/>
    </row>
    <row r="6" spans="1:27" ht="16.149999999999999" customHeight="1" x14ac:dyDescent="0.35">
      <c r="B6" s="305"/>
      <c r="C6" s="293" t="s">
        <v>239</v>
      </c>
      <c r="D6" s="293"/>
      <c r="E6" s="293"/>
      <c r="F6" s="293"/>
      <c r="G6" s="119"/>
      <c r="H6" s="293"/>
      <c r="I6" s="293"/>
      <c r="J6" s="293"/>
      <c r="K6" s="46"/>
      <c r="M6" s="607" t="s">
        <v>286</v>
      </c>
      <c r="N6" s="607"/>
      <c r="O6" s="607"/>
      <c r="P6" s="607"/>
      <c r="Q6" s="607"/>
      <c r="R6" s="607"/>
      <c r="S6" s="373"/>
      <c r="T6" s="373"/>
      <c r="U6" s="373"/>
      <c r="V6" s="110"/>
      <c r="W6" s="110"/>
      <c r="X6" s="110"/>
      <c r="Y6" s="110"/>
      <c r="Z6" s="110"/>
      <c r="AA6" s="110"/>
    </row>
    <row r="7" spans="1:27" s="100" customFormat="1" ht="16.149999999999999" customHeight="1" x14ac:dyDescent="0.35">
      <c r="B7" s="228"/>
      <c r="C7" s="401" t="s">
        <v>1</v>
      </c>
      <c r="D7" s="401"/>
      <c r="E7" s="93"/>
      <c r="F7" s="401" t="s">
        <v>2</v>
      </c>
      <c r="G7" s="296"/>
      <c r="H7" s="296"/>
      <c r="I7" s="296"/>
      <c r="J7" s="296"/>
      <c r="K7" s="80"/>
      <c r="L7" s="413"/>
      <c r="M7" s="607"/>
      <c r="N7" s="607"/>
      <c r="O7" s="607"/>
      <c r="P7" s="607"/>
      <c r="Q7" s="607"/>
      <c r="R7" s="607"/>
    </row>
    <row r="8" spans="1:27" s="100" customFormat="1" ht="16.149999999999999" customHeight="1" x14ac:dyDescent="0.35">
      <c r="B8" s="228"/>
      <c r="C8" s="401"/>
      <c r="D8" s="401"/>
      <c r="E8" s="93"/>
      <c r="F8" s="401"/>
      <c r="G8" s="296"/>
      <c r="H8" s="296"/>
      <c r="I8" s="296"/>
      <c r="J8" s="296"/>
      <c r="K8" s="80"/>
      <c r="L8" s="413"/>
      <c r="M8" s="607"/>
      <c r="N8" s="607"/>
      <c r="O8" s="607"/>
      <c r="P8" s="607"/>
      <c r="Q8" s="607"/>
      <c r="R8" s="607"/>
    </row>
    <row r="9" spans="1:27" s="100" customFormat="1" ht="16.149999999999999" customHeight="1" x14ac:dyDescent="0.35">
      <c r="B9" s="228"/>
      <c r="C9" s="293" t="s">
        <v>84</v>
      </c>
      <c r="D9" s="293"/>
      <c r="E9" s="293"/>
      <c r="F9" s="293"/>
      <c r="G9" s="293"/>
      <c r="H9" s="296"/>
      <c r="I9" s="296"/>
      <c r="J9" s="296"/>
      <c r="K9" s="80"/>
      <c r="L9" s="413"/>
      <c r="M9" s="607"/>
      <c r="N9" s="607"/>
      <c r="O9" s="607"/>
      <c r="P9" s="607"/>
      <c r="Q9" s="607"/>
      <c r="R9" s="607"/>
    </row>
    <row r="10" spans="1:27" s="100" customFormat="1" ht="16.149999999999999" customHeight="1" x14ac:dyDescent="0.35">
      <c r="B10" s="228"/>
      <c r="C10" s="401" t="s">
        <v>467</v>
      </c>
      <c r="D10" s="401"/>
      <c r="E10" s="93"/>
      <c r="F10" s="401" t="s">
        <v>468</v>
      </c>
      <c r="G10" s="296"/>
      <c r="H10" s="296"/>
      <c r="I10" s="296"/>
      <c r="J10" s="296"/>
      <c r="K10" s="80"/>
      <c r="L10" s="413"/>
      <c r="M10" s="607"/>
      <c r="N10" s="607"/>
      <c r="O10" s="607"/>
      <c r="P10" s="607"/>
      <c r="Q10" s="607"/>
      <c r="R10" s="607"/>
    </row>
    <row r="11" spans="1:27" s="100" customFormat="1" ht="31.5" customHeight="1" x14ac:dyDescent="0.35">
      <c r="B11" s="228"/>
      <c r="C11" s="401"/>
      <c r="D11" s="401"/>
      <c r="E11" s="93"/>
      <c r="F11" s="401"/>
      <c r="G11" s="296"/>
      <c r="H11" s="296"/>
      <c r="I11" s="296"/>
      <c r="J11" s="296"/>
      <c r="K11" s="80"/>
      <c r="L11" s="413"/>
      <c r="M11" s="607"/>
      <c r="N11" s="607"/>
      <c r="O11" s="607"/>
      <c r="P11" s="607"/>
      <c r="Q11" s="607"/>
      <c r="R11" s="607"/>
    </row>
    <row r="12" spans="1:27" s="100" customFormat="1" ht="16.149999999999999" customHeight="1" x14ac:dyDescent="0.35">
      <c r="B12" s="228"/>
      <c r="C12" s="293" t="s">
        <v>85</v>
      </c>
      <c r="D12" s="293"/>
      <c r="E12" s="293"/>
      <c r="F12" s="293"/>
      <c r="G12" s="293"/>
      <c r="H12" s="296"/>
      <c r="I12" s="296"/>
      <c r="J12" s="296"/>
      <c r="K12" s="80"/>
      <c r="L12" s="413"/>
      <c r="M12" s="607"/>
      <c r="N12" s="607"/>
      <c r="O12" s="607"/>
      <c r="P12" s="607"/>
      <c r="Q12" s="607"/>
      <c r="R12" s="607"/>
    </row>
    <row r="13" spans="1:27" s="100" customFormat="1" ht="16.149999999999999" customHeight="1" x14ac:dyDescent="0.35">
      <c r="B13" s="228"/>
      <c r="C13" s="401" t="s">
        <v>469</v>
      </c>
      <c r="D13" s="401"/>
      <c r="E13" s="93"/>
      <c r="F13" s="401" t="s">
        <v>470</v>
      </c>
      <c r="G13" s="296"/>
      <c r="H13" s="296"/>
      <c r="I13" s="296"/>
      <c r="J13" s="296"/>
      <c r="K13" s="80"/>
      <c r="L13" s="413"/>
      <c r="M13" s="607"/>
      <c r="N13" s="607"/>
      <c r="O13" s="607"/>
      <c r="P13" s="607"/>
      <c r="Q13" s="607"/>
      <c r="R13" s="607"/>
    </row>
    <row r="14" spans="1:27" ht="16.149999999999999" customHeight="1" x14ac:dyDescent="0.35">
      <c r="B14" s="305"/>
      <c r="C14" s="293"/>
      <c r="D14" s="293"/>
      <c r="E14" s="293"/>
      <c r="F14" s="293"/>
      <c r="G14" s="293"/>
      <c r="H14" s="293"/>
      <c r="I14" s="293"/>
      <c r="J14" s="293"/>
      <c r="K14" s="46"/>
      <c r="M14" s="297"/>
    </row>
    <row r="15" spans="1:27" ht="16.149999999999999" customHeight="1" x14ac:dyDescent="0.35">
      <c r="B15" s="305"/>
      <c r="C15" s="293"/>
      <c r="D15" s="293"/>
      <c r="E15" s="293"/>
      <c r="F15" s="293"/>
      <c r="G15" s="293"/>
      <c r="H15" s="293"/>
      <c r="I15" s="293"/>
      <c r="J15" s="293"/>
      <c r="K15" s="46"/>
      <c r="M15" s="557" t="s">
        <v>88</v>
      </c>
      <c r="N15" s="557"/>
      <c r="O15" s="557"/>
      <c r="P15" s="557"/>
      <c r="Q15" s="557"/>
      <c r="R15" s="557"/>
    </row>
    <row r="16" spans="1:27" ht="16.149999999999999" customHeight="1" x14ac:dyDescent="0.35">
      <c r="B16" s="305"/>
      <c r="C16" s="293" t="s">
        <v>12</v>
      </c>
      <c r="D16" s="293"/>
      <c r="E16" s="503"/>
      <c r="F16" s="504"/>
      <c r="G16" s="504"/>
      <c r="H16" s="504"/>
      <c r="I16" s="504"/>
      <c r="J16" s="505"/>
      <c r="K16" s="46"/>
      <c r="M16" s="557"/>
      <c r="N16" s="557"/>
      <c r="O16" s="557"/>
      <c r="P16" s="557"/>
      <c r="Q16" s="557"/>
      <c r="R16" s="557"/>
    </row>
    <row r="17" spans="2:18" ht="16.149999999999999" customHeight="1" x14ac:dyDescent="0.35">
      <c r="B17" s="305"/>
      <c r="C17" s="293"/>
      <c r="D17" s="293"/>
      <c r="E17" s="293"/>
      <c r="F17" s="293"/>
      <c r="G17" s="293"/>
      <c r="H17" s="293"/>
      <c r="I17" s="293"/>
      <c r="J17" s="293"/>
      <c r="K17" s="46"/>
    </row>
    <row r="18" spans="2:18" ht="16.149999999999999" customHeight="1" x14ac:dyDescent="0.35">
      <c r="B18" s="305"/>
      <c r="C18" s="293" t="s">
        <v>13</v>
      </c>
      <c r="D18" s="293"/>
      <c r="E18" s="503"/>
      <c r="F18" s="504"/>
      <c r="G18" s="504"/>
      <c r="H18" s="504"/>
      <c r="I18" s="504"/>
      <c r="J18" s="505"/>
      <c r="K18" s="46"/>
      <c r="M18" s="531" t="s">
        <v>30</v>
      </c>
      <c r="N18" s="531"/>
      <c r="O18" s="531"/>
      <c r="P18" s="531"/>
      <c r="Q18" s="531"/>
      <c r="R18" s="531"/>
    </row>
    <row r="19" spans="2:18" ht="16.149999999999999" customHeight="1" x14ac:dyDescent="0.35">
      <c r="B19" s="305"/>
      <c r="C19" s="293"/>
      <c r="D19" s="293"/>
      <c r="E19" s="293"/>
      <c r="F19" s="293"/>
      <c r="G19" s="293"/>
      <c r="H19" s="293"/>
      <c r="I19" s="293"/>
      <c r="J19" s="293"/>
      <c r="K19" s="46"/>
      <c r="M19" s="531"/>
      <c r="N19" s="531"/>
      <c r="O19" s="531"/>
      <c r="P19" s="531"/>
      <c r="Q19" s="531"/>
      <c r="R19" s="531"/>
    </row>
    <row r="20" spans="2:18" ht="16.149999999999999" customHeight="1" x14ac:dyDescent="0.35">
      <c r="B20" s="305"/>
      <c r="C20" s="293" t="s">
        <v>135</v>
      </c>
      <c r="D20" s="293"/>
      <c r="E20" s="293"/>
      <c r="F20" s="293"/>
      <c r="G20" s="293"/>
      <c r="H20" s="293"/>
      <c r="I20" s="293"/>
      <c r="J20" s="293"/>
      <c r="K20" s="46"/>
    </row>
    <row r="21" spans="2:18" ht="16.149999999999999" customHeight="1" x14ac:dyDescent="0.35">
      <c r="B21" s="305"/>
      <c r="C21" s="608"/>
      <c r="D21" s="609"/>
      <c r="E21" s="609"/>
      <c r="F21" s="610"/>
      <c r="G21" s="293"/>
      <c r="H21" s="293"/>
      <c r="I21" s="293"/>
      <c r="J21" s="293"/>
      <c r="K21" s="46"/>
      <c r="M21" s="531" t="s">
        <v>235</v>
      </c>
      <c r="N21" s="531"/>
      <c r="O21" s="531"/>
      <c r="P21" s="531"/>
      <c r="Q21" s="531"/>
      <c r="R21" s="531"/>
    </row>
    <row r="22" spans="2:18" ht="16.149999999999999" customHeight="1" x14ac:dyDescent="0.35">
      <c r="B22" s="305"/>
      <c r="C22" s="293"/>
      <c r="D22" s="293"/>
      <c r="E22" s="293"/>
      <c r="F22" s="293"/>
      <c r="G22" s="293"/>
      <c r="H22" s="293"/>
      <c r="I22" s="293"/>
      <c r="J22" s="293"/>
      <c r="K22" s="46"/>
      <c r="M22" s="531"/>
      <c r="N22" s="531"/>
      <c r="O22" s="531"/>
      <c r="P22" s="531"/>
      <c r="Q22" s="531"/>
      <c r="R22" s="531"/>
    </row>
    <row r="23" spans="2:18" ht="16.149999999999999" customHeight="1" x14ac:dyDescent="0.35">
      <c r="B23" s="305"/>
      <c r="C23" s="293"/>
      <c r="D23" s="293"/>
      <c r="E23" s="293"/>
      <c r="F23" s="293"/>
      <c r="G23" s="293"/>
      <c r="H23" s="293"/>
      <c r="I23" s="293"/>
      <c r="J23" s="293"/>
      <c r="K23" s="46"/>
    </row>
    <row r="24" spans="2:18" ht="24.75" customHeight="1" x14ac:dyDescent="0.35">
      <c r="B24" s="305"/>
      <c r="C24" s="293" t="s">
        <v>86</v>
      </c>
      <c r="D24" s="293"/>
      <c r="E24" s="293"/>
      <c r="F24" s="293"/>
      <c r="G24" s="293"/>
      <c r="H24" s="293"/>
      <c r="I24" s="293" t="str">
        <f>"500 tecken 
("&amp;TEXT(LEN(C25),"0")&amp;" använda)"</f>
        <v>500 tecken 
(0 använda)</v>
      </c>
      <c r="J24" s="293"/>
      <c r="K24" s="46"/>
    </row>
    <row r="25" spans="2:18" ht="95.25" customHeight="1" x14ac:dyDescent="0.35">
      <c r="B25" s="305"/>
      <c r="C25" s="568"/>
      <c r="D25" s="568"/>
      <c r="E25" s="568"/>
      <c r="F25" s="568"/>
      <c r="G25" s="568"/>
      <c r="H25" s="568"/>
      <c r="I25" s="568"/>
      <c r="J25" s="568"/>
      <c r="K25" s="568"/>
      <c r="M25" s="531" t="s">
        <v>236</v>
      </c>
      <c r="N25" s="531"/>
      <c r="O25" s="531"/>
      <c r="P25" s="531"/>
      <c r="Q25" s="531"/>
      <c r="R25" s="531"/>
    </row>
    <row r="26" spans="2:18" ht="16.149999999999999" customHeight="1" x14ac:dyDescent="0.35">
      <c r="B26" s="305"/>
      <c r="C26" s="293"/>
      <c r="D26" s="293"/>
      <c r="E26" s="293"/>
      <c r="F26" s="293"/>
      <c r="G26" s="293"/>
      <c r="H26" s="293"/>
      <c r="I26" s="293"/>
      <c r="J26" s="293"/>
      <c r="K26" s="46"/>
    </row>
    <row r="27" spans="2:18" ht="16.149999999999999" customHeight="1" x14ac:dyDescent="0.35">
      <c r="B27" s="305"/>
      <c r="C27" s="293" t="s">
        <v>14</v>
      </c>
      <c r="D27" s="293"/>
      <c r="E27" s="293"/>
      <c r="F27" s="293"/>
      <c r="G27" s="293"/>
      <c r="H27" s="293"/>
      <c r="I27" s="293" t="str">
        <f>"500 tecken 
("&amp;TEXT(LEN(C28),"0")&amp;" använda)"</f>
        <v>500 tecken 
(0 använda)</v>
      </c>
      <c r="J27" s="293"/>
      <c r="K27" s="46"/>
    </row>
    <row r="28" spans="2:18" ht="95.25" customHeight="1" x14ac:dyDescent="0.35">
      <c r="B28" s="305"/>
      <c r="C28" s="568"/>
      <c r="D28" s="568"/>
      <c r="E28" s="568"/>
      <c r="F28" s="568"/>
      <c r="G28" s="568"/>
      <c r="H28" s="568"/>
      <c r="I28" s="568"/>
      <c r="J28" s="568"/>
      <c r="K28" s="568"/>
      <c r="M28" s="531" t="s">
        <v>31</v>
      </c>
      <c r="N28" s="531"/>
      <c r="O28" s="531"/>
      <c r="P28" s="531"/>
      <c r="Q28" s="531"/>
      <c r="R28" s="531"/>
    </row>
    <row r="29" spans="2:18" ht="16.149999999999999" customHeight="1" x14ac:dyDescent="0.35">
      <c r="B29" s="305"/>
      <c r="C29" s="293"/>
      <c r="D29" s="293"/>
      <c r="E29" s="293"/>
      <c r="F29" s="293"/>
      <c r="G29" s="293"/>
      <c r="H29" s="293"/>
      <c r="I29" s="293"/>
      <c r="J29" s="293"/>
      <c r="K29" s="46"/>
    </row>
    <row r="30" spans="2:18" ht="16.149999999999999" customHeight="1" x14ac:dyDescent="0.35">
      <c r="B30" s="305"/>
      <c r="C30" s="405"/>
      <c r="D30" s="405"/>
      <c r="E30" s="308"/>
      <c r="F30" s="405"/>
      <c r="G30" s="25"/>
      <c r="H30" s="25"/>
      <c r="I30" s="25"/>
      <c r="J30" s="25"/>
      <c r="K30" s="286"/>
    </row>
    <row r="31" spans="2:18" ht="16.149999999999999" customHeight="1" x14ac:dyDescent="0.35">
      <c r="B31" s="305"/>
      <c r="C31" s="293" t="s">
        <v>429</v>
      </c>
      <c r="D31" s="293"/>
      <c r="E31" s="293"/>
      <c r="F31" s="293"/>
      <c r="G31" s="293"/>
      <c r="H31" s="293"/>
      <c r="I31" s="293"/>
      <c r="J31" s="293"/>
      <c r="K31" s="46"/>
      <c r="M31" s="110"/>
      <c r="N31" s="110"/>
      <c r="O31" s="110"/>
      <c r="P31" s="110"/>
      <c r="Q31" s="110"/>
    </row>
    <row r="32" spans="2:18" ht="16.149999999999999" customHeight="1" x14ac:dyDescent="0.35">
      <c r="B32" s="305"/>
      <c r="C32" s="293" t="s">
        <v>87</v>
      </c>
      <c r="D32" s="293"/>
      <c r="E32" s="293"/>
      <c r="F32" s="293"/>
      <c r="G32" s="293"/>
      <c r="H32" s="293"/>
      <c r="I32" s="293"/>
      <c r="J32" s="293"/>
      <c r="K32" s="46"/>
      <c r="M32" s="574" t="s">
        <v>733</v>
      </c>
      <c r="N32" s="574"/>
      <c r="O32" s="574"/>
      <c r="P32" s="574"/>
      <c r="Q32" s="574"/>
      <c r="R32" s="574"/>
    </row>
    <row r="33" spans="2:27" ht="16.149999999999999" customHeight="1" x14ac:dyDescent="0.35">
      <c r="B33" s="305"/>
      <c r="C33" s="293" t="s">
        <v>23</v>
      </c>
      <c r="D33" s="293"/>
      <c r="E33" s="293"/>
      <c r="F33" s="293"/>
      <c r="G33" s="293"/>
      <c r="H33" s="293"/>
      <c r="I33" s="293"/>
      <c r="J33" s="293"/>
      <c r="K33" s="46"/>
      <c r="M33" s="574"/>
      <c r="N33" s="574"/>
      <c r="O33" s="574"/>
      <c r="P33" s="574"/>
      <c r="Q33" s="574"/>
      <c r="R33" s="574"/>
    </row>
    <row r="34" spans="2:27" ht="16.149999999999999" customHeight="1" x14ac:dyDescent="0.35">
      <c r="B34" s="305"/>
      <c r="C34" s="293" t="s">
        <v>24</v>
      </c>
      <c r="D34" s="293"/>
      <c r="E34" s="293"/>
      <c r="F34" s="293"/>
      <c r="G34" s="293"/>
      <c r="H34" s="293"/>
      <c r="I34" s="293"/>
      <c r="J34" s="293"/>
      <c r="K34" s="46"/>
      <c r="M34" s="574"/>
      <c r="N34" s="574"/>
      <c r="O34" s="574"/>
      <c r="P34" s="574"/>
      <c r="Q34" s="574"/>
      <c r="R34" s="574"/>
    </row>
    <row r="35" spans="2:27" ht="16.149999999999999" customHeight="1" x14ac:dyDescent="0.35">
      <c r="B35" s="305"/>
      <c r="C35" s="293" t="s">
        <v>28</v>
      </c>
      <c r="D35" s="293"/>
      <c r="E35" s="293"/>
      <c r="F35" s="293"/>
      <c r="G35" s="293"/>
      <c r="H35" s="293"/>
      <c r="I35" s="293"/>
      <c r="J35" s="293"/>
      <c r="K35" s="46"/>
      <c r="M35" s="574"/>
      <c r="N35" s="574"/>
      <c r="O35" s="574"/>
      <c r="P35" s="574"/>
      <c r="Q35" s="574"/>
      <c r="R35" s="574"/>
    </row>
    <row r="36" spans="2:27" ht="16.149999999999999" customHeight="1" x14ac:dyDescent="0.35">
      <c r="B36" s="305"/>
      <c r="C36" s="293" t="s">
        <v>25</v>
      </c>
      <c r="D36" s="293"/>
      <c r="E36" s="293"/>
      <c r="F36" s="293"/>
      <c r="G36" s="293"/>
      <c r="H36" s="293"/>
      <c r="I36" s="293"/>
      <c r="J36" s="293"/>
      <c r="K36" s="46"/>
    </row>
    <row r="37" spans="2:27" ht="16.149999999999999" customHeight="1" x14ac:dyDescent="0.35">
      <c r="B37" s="305"/>
      <c r="C37" s="293" t="s">
        <v>26</v>
      </c>
      <c r="D37" s="293"/>
      <c r="E37" s="293"/>
      <c r="F37" s="293"/>
      <c r="G37" s="293"/>
      <c r="H37" s="293"/>
      <c r="I37" s="293"/>
      <c r="J37" s="293"/>
      <c r="K37" s="46"/>
    </row>
    <row r="38" spans="2:27" ht="16.149999999999999" customHeight="1" x14ac:dyDescent="0.35">
      <c r="B38" s="305"/>
      <c r="C38" s="293" t="s">
        <v>27</v>
      </c>
      <c r="D38" s="293"/>
      <c r="E38" s="293"/>
      <c r="F38" s="293"/>
      <c r="G38" s="293"/>
      <c r="H38" s="293" t="s">
        <v>29</v>
      </c>
      <c r="I38" s="611"/>
      <c r="J38" s="611"/>
      <c r="K38" s="46"/>
    </row>
    <row r="39" spans="2:27" ht="16.149999999999999" customHeight="1" x14ac:dyDescent="0.35">
      <c r="B39" s="305"/>
      <c r="C39" s="293" t="s">
        <v>471</v>
      </c>
      <c r="D39" s="293"/>
      <c r="E39" s="293"/>
      <c r="F39" s="293"/>
      <c r="G39" s="293"/>
      <c r="H39" s="293" t="s">
        <v>472</v>
      </c>
      <c r="I39" s="611"/>
      <c r="J39" s="611"/>
      <c r="K39" s="46"/>
    </row>
    <row r="40" spans="2:27" ht="16.149999999999999" customHeight="1" x14ac:dyDescent="0.35">
      <c r="B40" s="305"/>
      <c r="C40" s="293" t="s">
        <v>473</v>
      </c>
      <c r="D40" s="293"/>
      <c r="E40" s="293"/>
      <c r="F40" s="293"/>
      <c r="G40" s="293"/>
      <c r="H40" s="293" t="s">
        <v>474</v>
      </c>
      <c r="I40" s="611"/>
      <c r="J40" s="611"/>
      <c r="K40" s="46"/>
    </row>
    <row r="41" spans="2:27" ht="16.149999999999999" customHeight="1" x14ac:dyDescent="0.35">
      <c r="B41" s="314"/>
      <c r="C41" s="295"/>
      <c r="D41" s="295"/>
      <c r="E41" s="295"/>
      <c r="F41" s="295"/>
      <c r="G41" s="295"/>
      <c r="H41" s="295"/>
      <c r="I41" s="295"/>
      <c r="J41" s="295"/>
      <c r="K41" s="78"/>
    </row>
    <row r="42" spans="2:27" ht="16.149999999999999" customHeight="1" x14ac:dyDescent="0.35"/>
    <row r="43" spans="2:27" ht="34.5" customHeight="1" x14ac:dyDescent="0.35">
      <c r="B43" s="227"/>
      <c r="C43" s="605" t="s">
        <v>240</v>
      </c>
      <c r="D43" s="605"/>
      <c r="E43" s="605"/>
      <c r="F43" s="605"/>
      <c r="G43" s="605"/>
      <c r="H43" s="605"/>
      <c r="I43" s="605"/>
      <c r="J43" s="605"/>
      <c r="K43" s="606"/>
      <c r="O43" s="612" t="s">
        <v>475</v>
      </c>
      <c r="P43" s="613"/>
      <c r="Q43" s="614"/>
    </row>
    <row r="44" spans="2:27" ht="54" customHeight="1" x14ac:dyDescent="0.35">
      <c r="B44" s="305"/>
      <c r="C44" s="229"/>
      <c r="D44" s="293"/>
      <c r="E44" s="293"/>
      <c r="F44" s="293"/>
      <c r="G44" s="293"/>
      <c r="H44" s="293"/>
      <c r="I44" s="293"/>
      <c r="J44" s="293"/>
      <c r="K44" s="46"/>
    </row>
    <row r="45" spans="2:27" ht="16.149999999999999" customHeight="1" x14ac:dyDescent="0.35">
      <c r="B45" s="305"/>
      <c r="C45" s="293"/>
      <c r="D45" s="293"/>
      <c r="E45" s="293"/>
      <c r="F45" s="293"/>
      <c r="G45" s="293"/>
      <c r="H45" s="293"/>
      <c r="I45" s="293"/>
      <c r="J45" s="293"/>
      <c r="K45" s="46"/>
    </row>
    <row r="46" spans="2:27" ht="16.149999999999999" customHeight="1" x14ac:dyDescent="0.35">
      <c r="B46" s="305"/>
      <c r="C46" s="293" t="s">
        <v>241</v>
      </c>
      <c r="D46" s="293"/>
      <c r="E46" s="293"/>
      <c r="F46" s="293"/>
      <c r="G46" s="119"/>
      <c r="H46" s="293"/>
      <c r="I46" s="293"/>
      <c r="J46" s="293"/>
      <c r="K46" s="46"/>
      <c r="M46" s="607" t="s">
        <v>287</v>
      </c>
      <c r="N46" s="607"/>
      <c r="O46" s="607"/>
      <c r="P46" s="607"/>
      <c r="Q46" s="607"/>
      <c r="R46" s="607"/>
      <c r="S46" s="373"/>
      <c r="T46" s="373"/>
      <c r="U46" s="373"/>
      <c r="V46" s="110"/>
      <c r="W46" s="110"/>
      <c r="X46" s="110"/>
      <c r="Y46" s="110"/>
      <c r="Z46" s="110"/>
      <c r="AA46" s="110"/>
    </row>
    <row r="47" spans="2:27" s="100" customFormat="1" ht="16.149999999999999" customHeight="1" x14ac:dyDescent="0.35">
      <c r="B47" s="228"/>
      <c r="C47" s="401" t="s">
        <v>476</v>
      </c>
      <c r="D47" s="401"/>
      <c r="E47" s="93"/>
      <c r="F47" s="401" t="s">
        <v>477</v>
      </c>
      <c r="G47" s="296"/>
      <c r="H47" s="296"/>
      <c r="I47" s="296"/>
      <c r="J47" s="296"/>
      <c r="K47" s="80"/>
      <c r="L47" s="413"/>
      <c r="M47" s="607"/>
      <c r="N47" s="607"/>
      <c r="O47" s="607"/>
      <c r="P47" s="607"/>
      <c r="Q47" s="607"/>
      <c r="R47" s="607"/>
    </row>
    <row r="48" spans="2:27" s="100" customFormat="1" ht="16.149999999999999" customHeight="1" x14ac:dyDescent="0.35">
      <c r="B48" s="228"/>
      <c r="C48" s="401"/>
      <c r="D48" s="401"/>
      <c r="E48" s="93"/>
      <c r="F48" s="401"/>
      <c r="G48" s="296"/>
      <c r="H48" s="296"/>
      <c r="I48" s="296"/>
      <c r="J48" s="296"/>
      <c r="K48" s="80"/>
      <c r="L48" s="413"/>
      <c r="M48" s="607"/>
      <c r="N48" s="607"/>
      <c r="O48" s="607"/>
      <c r="P48" s="607"/>
      <c r="Q48" s="607"/>
      <c r="R48" s="607"/>
    </row>
    <row r="49" spans="2:18" s="100" customFormat="1" ht="16.149999999999999" customHeight="1" x14ac:dyDescent="0.35">
      <c r="B49" s="228"/>
      <c r="C49" s="293" t="s">
        <v>478</v>
      </c>
      <c r="D49" s="293"/>
      <c r="E49" s="293"/>
      <c r="F49" s="293"/>
      <c r="G49" s="293"/>
      <c r="H49" s="296"/>
      <c r="I49" s="296"/>
      <c r="J49" s="296"/>
      <c r="K49" s="80"/>
      <c r="L49" s="413"/>
      <c r="M49" s="607"/>
      <c r="N49" s="607"/>
      <c r="O49" s="607"/>
      <c r="P49" s="607"/>
      <c r="Q49" s="607"/>
      <c r="R49" s="607"/>
    </row>
    <row r="50" spans="2:18" s="100" customFormat="1" ht="16.149999999999999" customHeight="1" x14ac:dyDescent="0.35">
      <c r="B50" s="228"/>
      <c r="C50" s="401" t="s">
        <v>479</v>
      </c>
      <c r="D50" s="401"/>
      <c r="E50" s="93"/>
      <c r="F50" s="401" t="s">
        <v>480</v>
      </c>
      <c r="G50" s="296"/>
      <c r="H50" s="296"/>
      <c r="I50" s="296"/>
      <c r="J50" s="296"/>
      <c r="K50" s="80"/>
      <c r="L50" s="413"/>
      <c r="M50" s="607"/>
      <c r="N50" s="607"/>
      <c r="O50" s="607"/>
      <c r="P50" s="607"/>
      <c r="Q50" s="607"/>
      <c r="R50" s="607"/>
    </row>
    <row r="51" spans="2:18" s="100" customFormat="1" ht="29" customHeight="1" x14ac:dyDescent="0.35">
      <c r="B51" s="228"/>
      <c r="C51" s="401"/>
      <c r="D51" s="401"/>
      <c r="E51" s="93"/>
      <c r="F51" s="401"/>
      <c r="G51" s="296"/>
      <c r="H51" s="296"/>
      <c r="I51" s="296"/>
      <c r="J51" s="296"/>
      <c r="K51" s="80"/>
      <c r="L51" s="413"/>
      <c r="M51" s="607"/>
      <c r="N51" s="607"/>
      <c r="O51" s="607"/>
      <c r="P51" s="607"/>
      <c r="Q51" s="607"/>
      <c r="R51" s="607"/>
    </row>
    <row r="52" spans="2:18" s="100" customFormat="1" ht="16.149999999999999" customHeight="1" x14ac:dyDescent="0.35">
      <c r="B52" s="228"/>
      <c r="C52" s="293" t="s">
        <v>481</v>
      </c>
      <c r="D52" s="293"/>
      <c r="E52" s="293"/>
      <c r="F52" s="293"/>
      <c r="G52" s="293"/>
      <c r="H52" s="296"/>
      <c r="I52" s="296"/>
      <c r="J52" s="296"/>
      <c r="K52" s="80"/>
      <c r="L52" s="413"/>
      <c r="M52" s="607"/>
      <c r="N52" s="607"/>
      <c r="O52" s="607"/>
      <c r="P52" s="607"/>
      <c r="Q52" s="607"/>
      <c r="R52" s="607"/>
    </row>
    <row r="53" spans="2:18" s="100" customFormat="1" ht="16.149999999999999" customHeight="1" x14ac:dyDescent="0.35">
      <c r="B53" s="228"/>
      <c r="C53" s="401" t="s">
        <v>482</v>
      </c>
      <c r="D53" s="401"/>
      <c r="E53" s="93"/>
      <c r="F53" s="401" t="s">
        <v>483</v>
      </c>
      <c r="G53" s="296"/>
      <c r="H53" s="296"/>
      <c r="I53" s="296"/>
      <c r="J53" s="296"/>
      <c r="K53" s="80"/>
      <c r="L53" s="413"/>
      <c r="M53" s="607"/>
      <c r="N53" s="607"/>
      <c r="O53" s="607"/>
      <c r="P53" s="607"/>
      <c r="Q53" s="607"/>
      <c r="R53" s="607"/>
    </row>
    <row r="54" spans="2:18" ht="16.149999999999999" customHeight="1" x14ac:dyDescent="0.35">
      <c r="B54" s="305"/>
      <c r="C54" s="293"/>
      <c r="D54" s="293"/>
      <c r="E54" s="293"/>
      <c r="F54" s="293"/>
      <c r="G54" s="293"/>
      <c r="H54" s="293"/>
      <c r="I54" s="293"/>
      <c r="J54" s="293"/>
      <c r="K54" s="46"/>
      <c r="M54" s="297"/>
    </row>
    <row r="55" spans="2:18" ht="16.149999999999999" customHeight="1" x14ac:dyDescent="0.35">
      <c r="B55" s="305"/>
      <c r="C55" s="293"/>
      <c r="D55" s="293"/>
      <c r="E55" s="293"/>
      <c r="F55" s="293"/>
      <c r="G55" s="293"/>
      <c r="H55" s="293"/>
      <c r="I55" s="293"/>
      <c r="J55" s="293"/>
      <c r="K55" s="46"/>
      <c r="M55" s="557" t="s">
        <v>484</v>
      </c>
      <c r="N55" s="557"/>
      <c r="O55" s="557"/>
      <c r="P55" s="557"/>
      <c r="Q55" s="557"/>
      <c r="R55" s="557"/>
    </row>
    <row r="56" spans="2:18" ht="16.149999999999999" customHeight="1" x14ac:dyDescent="0.35">
      <c r="B56" s="305"/>
      <c r="C56" s="293" t="s">
        <v>485</v>
      </c>
      <c r="D56" s="293"/>
      <c r="E56" s="503"/>
      <c r="F56" s="504"/>
      <c r="G56" s="504"/>
      <c r="H56" s="504"/>
      <c r="I56" s="504"/>
      <c r="J56" s="505"/>
      <c r="K56" s="46"/>
      <c r="M56" s="557"/>
      <c r="N56" s="557"/>
      <c r="O56" s="557"/>
      <c r="P56" s="557"/>
      <c r="Q56" s="557"/>
      <c r="R56" s="557"/>
    </row>
    <row r="57" spans="2:18" ht="16.149999999999999" customHeight="1" x14ac:dyDescent="0.35">
      <c r="B57" s="305"/>
      <c r="C57" s="293"/>
      <c r="D57" s="293"/>
      <c r="E57" s="293"/>
      <c r="F57" s="293"/>
      <c r="G57" s="293"/>
      <c r="H57" s="293"/>
      <c r="I57" s="293"/>
      <c r="J57" s="293"/>
      <c r="K57" s="46"/>
    </row>
    <row r="58" spans="2:18" ht="16.149999999999999" customHeight="1" x14ac:dyDescent="0.35">
      <c r="B58" s="305"/>
      <c r="C58" s="293" t="s">
        <v>486</v>
      </c>
      <c r="D58" s="293"/>
      <c r="E58" s="503"/>
      <c r="F58" s="504"/>
      <c r="G58" s="504"/>
      <c r="H58" s="504"/>
      <c r="I58" s="504"/>
      <c r="J58" s="505"/>
      <c r="K58" s="46"/>
      <c r="M58" s="557" t="s">
        <v>487</v>
      </c>
      <c r="N58" s="557"/>
      <c r="O58" s="557"/>
      <c r="P58" s="557"/>
      <c r="Q58" s="557"/>
      <c r="R58" s="557"/>
    </row>
    <row r="59" spans="2:18" ht="16.149999999999999" customHeight="1" x14ac:dyDescent="0.35">
      <c r="B59" s="305"/>
      <c r="C59" s="293"/>
      <c r="D59" s="293"/>
      <c r="E59" s="293"/>
      <c r="F59" s="293"/>
      <c r="G59" s="293"/>
      <c r="H59" s="293"/>
      <c r="I59" s="293"/>
      <c r="J59" s="293"/>
      <c r="K59" s="46"/>
      <c r="M59" s="557"/>
      <c r="N59" s="557"/>
      <c r="O59" s="557"/>
      <c r="P59" s="557"/>
      <c r="Q59" s="557"/>
      <c r="R59" s="557"/>
    </row>
    <row r="60" spans="2:18" ht="16.149999999999999" customHeight="1" x14ac:dyDescent="0.35">
      <c r="B60" s="305"/>
      <c r="C60" s="293" t="s">
        <v>488</v>
      </c>
      <c r="D60" s="293"/>
      <c r="E60" s="293"/>
      <c r="F60" s="293"/>
      <c r="G60" s="293"/>
      <c r="H60" s="293"/>
      <c r="I60" s="293"/>
      <c r="J60" s="293"/>
      <c r="K60" s="46"/>
    </row>
    <row r="61" spans="2:18" ht="16.149999999999999" customHeight="1" x14ac:dyDescent="0.35">
      <c r="B61" s="305"/>
      <c r="C61" s="608"/>
      <c r="D61" s="609"/>
      <c r="E61" s="609"/>
      <c r="F61" s="610"/>
      <c r="G61" s="293"/>
      <c r="H61" s="293"/>
      <c r="I61" s="293"/>
      <c r="J61" s="293"/>
      <c r="K61" s="46"/>
      <c r="M61" s="531" t="s">
        <v>489</v>
      </c>
      <c r="N61" s="531"/>
      <c r="O61" s="531"/>
      <c r="P61" s="531"/>
      <c r="Q61" s="531"/>
      <c r="R61" s="531"/>
    </row>
    <row r="62" spans="2:18" ht="16.149999999999999" customHeight="1" x14ac:dyDescent="0.35">
      <c r="B62" s="305"/>
      <c r="C62" s="293"/>
      <c r="D62" s="293"/>
      <c r="E62" s="293"/>
      <c r="F62" s="293"/>
      <c r="G62" s="293"/>
      <c r="H62" s="293"/>
      <c r="I62" s="293"/>
      <c r="J62" s="293"/>
      <c r="K62" s="46"/>
      <c r="M62" s="531"/>
      <c r="N62" s="531"/>
      <c r="O62" s="531"/>
      <c r="P62" s="531"/>
      <c r="Q62" s="531"/>
      <c r="R62" s="531"/>
    </row>
    <row r="63" spans="2:18" ht="16.149999999999999" customHeight="1" x14ac:dyDescent="0.35">
      <c r="B63" s="305"/>
      <c r="C63" s="293"/>
      <c r="D63" s="293"/>
      <c r="E63" s="293"/>
      <c r="F63" s="293"/>
      <c r="G63" s="293"/>
      <c r="H63" s="293"/>
      <c r="I63" s="293"/>
      <c r="J63" s="293"/>
      <c r="K63" s="46"/>
    </row>
    <row r="64" spans="2:18" ht="24.75" customHeight="1" x14ac:dyDescent="0.35">
      <c r="B64" s="305"/>
      <c r="C64" s="293" t="s">
        <v>490</v>
      </c>
      <c r="D64" s="293"/>
      <c r="E64" s="293"/>
      <c r="F64" s="293"/>
      <c r="G64" s="293"/>
      <c r="H64" s="293"/>
      <c r="I64" s="293" t="str">
        <f>"500 tecken 
("&amp;TEXT(LEN(C65),"0")&amp;" använda)"</f>
        <v>500 tecken 
(0 använda)</v>
      </c>
      <c r="J64" s="293"/>
      <c r="K64" s="46"/>
    </row>
    <row r="65" spans="2:18" ht="95.25" customHeight="1" x14ac:dyDescent="0.35">
      <c r="B65" s="305"/>
      <c r="C65" s="568"/>
      <c r="D65" s="568"/>
      <c r="E65" s="568"/>
      <c r="F65" s="568"/>
      <c r="G65" s="568"/>
      <c r="H65" s="568"/>
      <c r="I65" s="568"/>
      <c r="J65" s="568"/>
      <c r="K65" s="568"/>
      <c r="M65" s="531" t="s">
        <v>491</v>
      </c>
      <c r="N65" s="531"/>
      <c r="O65" s="531"/>
      <c r="P65" s="531"/>
      <c r="Q65" s="531"/>
      <c r="R65" s="531"/>
    </row>
    <row r="66" spans="2:18" ht="16.149999999999999" customHeight="1" x14ac:dyDescent="0.35">
      <c r="B66" s="305"/>
      <c r="C66" s="293"/>
      <c r="D66" s="293"/>
      <c r="E66" s="293"/>
      <c r="F66" s="293"/>
      <c r="G66" s="293"/>
      <c r="H66" s="293"/>
      <c r="I66" s="293"/>
      <c r="J66" s="293"/>
      <c r="K66" s="46"/>
    </row>
    <row r="67" spans="2:18" ht="16.149999999999999" customHeight="1" x14ac:dyDescent="0.35">
      <c r="B67" s="305"/>
      <c r="C67" s="293" t="s">
        <v>492</v>
      </c>
      <c r="D67" s="293"/>
      <c r="E67" s="293"/>
      <c r="F67" s="293"/>
      <c r="G67" s="293"/>
      <c r="H67" s="293"/>
      <c r="I67" s="293" t="str">
        <f>"500 tecken 
("&amp;TEXT(LEN(C68),"0")&amp;" använda)"</f>
        <v>500 tecken 
(0 använda)</v>
      </c>
      <c r="J67" s="293"/>
      <c r="K67" s="46"/>
    </row>
    <row r="68" spans="2:18" ht="95.25" customHeight="1" x14ac:dyDescent="0.35">
      <c r="B68" s="305"/>
      <c r="C68" s="568"/>
      <c r="D68" s="568"/>
      <c r="E68" s="568"/>
      <c r="F68" s="568"/>
      <c r="G68" s="568"/>
      <c r="H68" s="568"/>
      <c r="I68" s="568"/>
      <c r="J68" s="568"/>
      <c r="K68" s="568"/>
      <c r="M68" s="531" t="s">
        <v>493</v>
      </c>
      <c r="N68" s="531"/>
      <c r="O68" s="531"/>
      <c r="P68" s="531"/>
      <c r="Q68" s="531"/>
      <c r="R68" s="531"/>
    </row>
    <row r="69" spans="2:18" ht="16.149999999999999" customHeight="1" x14ac:dyDescent="0.35">
      <c r="B69" s="305"/>
      <c r="C69" s="293"/>
      <c r="D69" s="293"/>
      <c r="E69" s="293"/>
      <c r="F69" s="293"/>
      <c r="G69" s="293"/>
      <c r="H69" s="293"/>
      <c r="I69" s="293"/>
      <c r="J69" s="293"/>
      <c r="K69" s="46"/>
    </row>
    <row r="70" spans="2:18" ht="16.149999999999999" customHeight="1" x14ac:dyDescent="0.35">
      <c r="B70" s="305"/>
      <c r="C70" s="405"/>
      <c r="D70" s="405"/>
      <c r="E70" s="308"/>
      <c r="F70" s="405"/>
      <c r="G70" s="25"/>
      <c r="H70" s="25"/>
      <c r="I70" s="25"/>
      <c r="J70" s="25"/>
      <c r="K70" s="286"/>
    </row>
    <row r="71" spans="2:18" ht="16.149999999999999" customHeight="1" x14ac:dyDescent="0.35">
      <c r="B71" s="305"/>
      <c r="C71" s="293" t="s">
        <v>494</v>
      </c>
      <c r="D71" s="293"/>
      <c r="E71" s="293"/>
      <c r="F71" s="293"/>
      <c r="G71" s="293"/>
      <c r="H71" s="293"/>
      <c r="I71" s="293"/>
      <c r="J71" s="293"/>
      <c r="K71" s="46"/>
      <c r="M71" s="110"/>
      <c r="N71" s="110"/>
      <c r="O71" s="110"/>
      <c r="P71" s="110"/>
      <c r="Q71" s="110"/>
    </row>
    <row r="72" spans="2:18" ht="16.149999999999999" customHeight="1" x14ac:dyDescent="0.35">
      <c r="B72" s="305"/>
      <c r="C72" s="293" t="s">
        <v>495</v>
      </c>
      <c r="D72" s="293"/>
      <c r="E72" s="293"/>
      <c r="F72" s="293"/>
      <c r="G72" s="293"/>
      <c r="H72" s="293"/>
      <c r="I72" s="293"/>
      <c r="J72" s="293"/>
      <c r="K72" s="46"/>
      <c r="M72" s="574" t="s">
        <v>733</v>
      </c>
      <c r="N72" s="574"/>
      <c r="O72" s="574"/>
      <c r="P72" s="574"/>
      <c r="Q72" s="574"/>
      <c r="R72" s="574"/>
    </row>
    <row r="73" spans="2:18" ht="16.149999999999999" customHeight="1" x14ac:dyDescent="0.35">
      <c r="B73" s="305"/>
      <c r="C73" s="293" t="s">
        <v>496</v>
      </c>
      <c r="D73" s="293"/>
      <c r="E73" s="293"/>
      <c r="F73" s="293"/>
      <c r="G73" s="293"/>
      <c r="H73" s="293"/>
      <c r="I73" s="293"/>
      <c r="J73" s="293"/>
      <c r="K73" s="46"/>
      <c r="M73" s="574"/>
      <c r="N73" s="574"/>
      <c r="O73" s="574"/>
      <c r="P73" s="574"/>
      <c r="Q73" s="574"/>
      <c r="R73" s="574"/>
    </row>
    <row r="74" spans="2:18" ht="16.149999999999999" customHeight="1" x14ac:dyDescent="0.35">
      <c r="B74" s="305"/>
      <c r="C74" s="293" t="s">
        <v>497</v>
      </c>
      <c r="D74" s="293"/>
      <c r="E74" s="293"/>
      <c r="F74" s="293"/>
      <c r="G74" s="293"/>
      <c r="H74" s="293"/>
      <c r="I74" s="293"/>
      <c r="J74" s="293"/>
      <c r="K74" s="46"/>
      <c r="M74" s="574"/>
      <c r="N74" s="574"/>
      <c r="O74" s="574"/>
      <c r="P74" s="574"/>
      <c r="Q74" s="574"/>
      <c r="R74" s="574"/>
    </row>
    <row r="75" spans="2:18" ht="16.149999999999999" customHeight="1" x14ac:dyDescent="0.35">
      <c r="B75" s="305"/>
      <c r="C75" s="293" t="s">
        <v>498</v>
      </c>
      <c r="D75" s="293"/>
      <c r="E75" s="293"/>
      <c r="F75" s="293"/>
      <c r="G75" s="293"/>
      <c r="H75" s="293"/>
      <c r="I75" s="293"/>
      <c r="J75" s="293"/>
      <c r="K75" s="46"/>
      <c r="M75" s="574"/>
      <c r="N75" s="574"/>
      <c r="O75" s="574"/>
      <c r="P75" s="574"/>
      <c r="Q75" s="574"/>
      <c r="R75" s="574"/>
    </row>
    <row r="76" spans="2:18" ht="16.149999999999999" customHeight="1" x14ac:dyDescent="0.35">
      <c r="B76" s="305"/>
      <c r="C76" s="293" t="s">
        <v>499</v>
      </c>
      <c r="D76" s="293"/>
      <c r="E76" s="293"/>
      <c r="F76" s="293"/>
      <c r="G76" s="293"/>
      <c r="H76" s="293"/>
      <c r="I76" s="293"/>
      <c r="J76" s="293"/>
      <c r="K76" s="46"/>
    </row>
    <row r="77" spans="2:18" ht="16.149999999999999" customHeight="1" x14ac:dyDescent="0.35">
      <c r="B77" s="305"/>
      <c r="C77" s="293" t="s">
        <v>500</v>
      </c>
      <c r="D77" s="293"/>
      <c r="E77" s="293"/>
      <c r="F77" s="293"/>
      <c r="G77" s="293"/>
      <c r="H77" s="293"/>
      <c r="I77" s="293"/>
      <c r="J77" s="293"/>
      <c r="K77" s="46"/>
    </row>
    <row r="78" spans="2:18" ht="16.149999999999999" customHeight="1" x14ac:dyDescent="0.35">
      <c r="B78" s="305"/>
      <c r="C78" s="293" t="s">
        <v>501</v>
      </c>
      <c r="D78" s="293"/>
      <c r="E78" s="293"/>
      <c r="F78" s="293"/>
      <c r="G78" s="293"/>
      <c r="H78" s="293" t="s">
        <v>502</v>
      </c>
      <c r="I78" s="611"/>
      <c r="J78" s="611"/>
      <c r="K78" s="46"/>
    </row>
    <row r="79" spans="2:18" ht="16.149999999999999" customHeight="1" x14ac:dyDescent="0.35">
      <c r="B79" s="305"/>
      <c r="C79" s="293" t="s">
        <v>503</v>
      </c>
      <c r="D79" s="293"/>
      <c r="E79" s="293"/>
      <c r="F79" s="293"/>
      <c r="G79" s="293"/>
      <c r="H79" s="293" t="s">
        <v>504</v>
      </c>
      <c r="I79" s="611"/>
      <c r="J79" s="611"/>
      <c r="K79" s="46"/>
    </row>
    <row r="80" spans="2:18" ht="16.149999999999999" customHeight="1" x14ac:dyDescent="0.35">
      <c r="B80" s="305"/>
      <c r="C80" s="293" t="s">
        <v>505</v>
      </c>
      <c r="D80" s="293"/>
      <c r="E80" s="293"/>
      <c r="F80" s="293"/>
      <c r="G80" s="293"/>
      <c r="H80" s="293" t="s">
        <v>506</v>
      </c>
      <c r="I80" s="611"/>
      <c r="J80" s="611"/>
      <c r="K80" s="46"/>
    </row>
    <row r="81" spans="2:27" ht="16.149999999999999" customHeight="1" x14ac:dyDescent="0.35">
      <c r="B81" s="314"/>
      <c r="C81" s="295"/>
      <c r="D81" s="295"/>
      <c r="E81" s="295"/>
      <c r="F81" s="295"/>
      <c r="G81" s="295"/>
      <c r="H81" s="295"/>
      <c r="I81" s="295"/>
      <c r="J81" s="295"/>
      <c r="K81" s="78"/>
    </row>
    <row r="82" spans="2:27" ht="16.149999999999999" customHeight="1" x14ac:dyDescent="0.35"/>
    <row r="83" spans="2:27" ht="34.5" customHeight="1" x14ac:dyDescent="0.35">
      <c r="B83" s="227"/>
      <c r="C83" s="605" t="s">
        <v>242</v>
      </c>
      <c r="D83" s="605"/>
      <c r="E83" s="605"/>
      <c r="F83" s="605"/>
      <c r="G83" s="605"/>
      <c r="H83" s="605"/>
      <c r="I83" s="605"/>
      <c r="J83" s="605"/>
      <c r="K83" s="606"/>
      <c r="O83" s="612" t="s">
        <v>507</v>
      </c>
      <c r="P83" s="613"/>
      <c r="Q83" s="614"/>
    </row>
    <row r="84" spans="2:27" ht="30" customHeight="1" x14ac:dyDescent="0.35">
      <c r="B84" s="305"/>
      <c r="C84" s="229"/>
      <c r="D84" s="293"/>
      <c r="E84" s="293"/>
      <c r="F84" s="293"/>
      <c r="G84" s="293"/>
      <c r="H84" s="293"/>
      <c r="I84" s="293"/>
      <c r="J84" s="293"/>
      <c r="K84" s="46"/>
    </row>
    <row r="85" spans="2:27" ht="16.149999999999999" customHeight="1" x14ac:dyDescent="0.35">
      <c r="B85" s="305"/>
      <c r="C85" s="293"/>
      <c r="D85" s="293"/>
      <c r="E85" s="293"/>
      <c r="F85" s="293"/>
      <c r="G85" s="293"/>
      <c r="H85" s="293"/>
      <c r="I85" s="293"/>
      <c r="J85" s="293"/>
      <c r="K85" s="46"/>
    </row>
    <row r="86" spans="2:27" ht="16.149999999999999" customHeight="1" x14ac:dyDescent="0.35">
      <c r="B86" s="305"/>
      <c r="C86" s="293" t="s">
        <v>508</v>
      </c>
      <c r="D86" s="293"/>
      <c r="E86" s="293"/>
      <c r="F86" s="293"/>
      <c r="G86" s="119"/>
      <c r="H86" s="293"/>
      <c r="I86" s="293"/>
      <c r="J86" s="293"/>
      <c r="K86" s="46"/>
      <c r="M86" s="607" t="s">
        <v>288</v>
      </c>
      <c r="N86" s="607"/>
      <c r="O86" s="607"/>
      <c r="P86" s="607"/>
      <c r="Q86" s="607"/>
      <c r="R86" s="607"/>
      <c r="S86" s="373"/>
      <c r="T86" s="373"/>
      <c r="U86" s="373"/>
      <c r="V86" s="110"/>
      <c r="W86" s="110"/>
      <c r="X86" s="110"/>
      <c r="Y86" s="110"/>
      <c r="Z86" s="110"/>
      <c r="AA86" s="110"/>
    </row>
    <row r="87" spans="2:27" s="100" customFormat="1" ht="16.149999999999999" customHeight="1" x14ac:dyDescent="0.35">
      <c r="B87" s="228"/>
      <c r="C87" s="401" t="s">
        <v>509</v>
      </c>
      <c r="D87" s="401"/>
      <c r="E87" s="93"/>
      <c r="F87" s="401" t="s">
        <v>510</v>
      </c>
      <c r="G87" s="296"/>
      <c r="H87" s="296"/>
      <c r="I87" s="296"/>
      <c r="J87" s="296"/>
      <c r="K87" s="80"/>
      <c r="L87" s="413"/>
      <c r="M87" s="607"/>
      <c r="N87" s="607"/>
      <c r="O87" s="607"/>
      <c r="P87" s="607"/>
      <c r="Q87" s="607"/>
      <c r="R87" s="607"/>
    </row>
    <row r="88" spans="2:27" s="100" customFormat="1" ht="16.149999999999999" customHeight="1" x14ac:dyDescent="0.35">
      <c r="B88" s="228"/>
      <c r="C88" s="401"/>
      <c r="D88" s="401"/>
      <c r="E88" s="93"/>
      <c r="F88" s="401"/>
      <c r="G88" s="296"/>
      <c r="H88" s="296"/>
      <c r="I88" s="296"/>
      <c r="J88" s="296"/>
      <c r="K88" s="80"/>
      <c r="L88" s="413"/>
      <c r="M88" s="607"/>
      <c r="N88" s="607"/>
      <c r="O88" s="607"/>
      <c r="P88" s="607"/>
      <c r="Q88" s="607"/>
      <c r="R88" s="607"/>
    </row>
    <row r="89" spans="2:27" s="100" customFormat="1" ht="16.149999999999999" customHeight="1" x14ac:dyDescent="0.35">
      <c r="B89" s="228"/>
      <c r="C89" s="293" t="s">
        <v>511</v>
      </c>
      <c r="D89" s="293"/>
      <c r="E89" s="293"/>
      <c r="F89" s="293"/>
      <c r="G89" s="293"/>
      <c r="H89" s="296"/>
      <c r="I89" s="296"/>
      <c r="J89" s="296"/>
      <c r="K89" s="80"/>
      <c r="L89" s="413"/>
      <c r="M89" s="607"/>
      <c r="N89" s="607"/>
      <c r="O89" s="607"/>
      <c r="P89" s="607"/>
      <c r="Q89" s="607"/>
      <c r="R89" s="607"/>
    </row>
    <row r="90" spans="2:27" s="100" customFormat="1" ht="16.149999999999999" customHeight="1" x14ac:dyDescent="0.35">
      <c r="B90" s="228"/>
      <c r="C90" s="401" t="s">
        <v>512</v>
      </c>
      <c r="D90" s="401"/>
      <c r="E90" s="93"/>
      <c r="F90" s="401" t="s">
        <v>513</v>
      </c>
      <c r="G90" s="296"/>
      <c r="H90" s="296"/>
      <c r="I90" s="296"/>
      <c r="J90" s="296"/>
      <c r="K90" s="80"/>
      <c r="L90" s="413"/>
      <c r="M90" s="607"/>
      <c r="N90" s="607"/>
      <c r="O90" s="607"/>
      <c r="P90" s="607"/>
      <c r="Q90" s="607"/>
      <c r="R90" s="607"/>
    </row>
    <row r="91" spans="2:27" s="100" customFormat="1" ht="33" customHeight="1" x14ac:dyDescent="0.35">
      <c r="B91" s="228"/>
      <c r="C91" s="401"/>
      <c r="D91" s="401"/>
      <c r="E91" s="93"/>
      <c r="F91" s="401"/>
      <c r="G91" s="296"/>
      <c r="H91" s="296"/>
      <c r="I91" s="296"/>
      <c r="J91" s="296"/>
      <c r="K91" s="80"/>
      <c r="L91" s="413"/>
      <c r="M91" s="607"/>
      <c r="N91" s="607"/>
      <c r="O91" s="607"/>
      <c r="P91" s="607"/>
      <c r="Q91" s="607"/>
      <c r="R91" s="607"/>
    </row>
    <row r="92" spans="2:27" s="100" customFormat="1" ht="16.149999999999999" customHeight="1" x14ac:dyDescent="0.35">
      <c r="B92" s="228"/>
      <c r="C92" s="293" t="s">
        <v>514</v>
      </c>
      <c r="D92" s="293"/>
      <c r="E92" s="293"/>
      <c r="F92" s="293"/>
      <c r="G92" s="293"/>
      <c r="H92" s="296"/>
      <c r="I92" s="296"/>
      <c r="J92" s="296"/>
      <c r="K92" s="80"/>
      <c r="L92" s="413"/>
      <c r="M92" s="607"/>
      <c r="N92" s="607"/>
      <c r="O92" s="607"/>
      <c r="P92" s="607"/>
      <c r="Q92" s="607"/>
      <c r="R92" s="607"/>
    </row>
    <row r="93" spans="2:27" s="100" customFormat="1" ht="16.149999999999999" customHeight="1" x14ac:dyDescent="0.35">
      <c r="B93" s="228"/>
      <c r="C93" s="401" t="s">
        <v>515</v>
      </c>
      <c r="D93" s="401"/>
      <c r="E93" s="93"/>
      <c r="F93" s="401" t="s">
        <v>516</v>
      </c>
      <c r="G93" s="296"/>
      <c r="H93" s="296"/>
      <c r="I93" s="296"/>
      <c r="J93" s="296"/>
      <c r="K93" s="80"/>
      <c r="L93" s="413"/>
      <c r="M93" s="607"/>
      <c r="N93" s="607"/>
      <c r="O93" s="607"/>
      <c r="P93" s="607"/>
      <c r="Q93" s="607"/>
      <c r="R93" s="607"/>
    </row>
    <row r="94" spans="2:27" ht="16.149999999999999" customHeight="1" x14ac:dyDescent="0.35">
      <c r="B94" s="305"/>
      <c r="C94" s="293"/>
      <c r="D94" s="293"/>
      <c r="E94" s="293"/>
      <c r="F94" s="293"/>
      <c r="G94" s="293"/>
      <c r="H94" s="293"/>
      <c r="I94" s="293"/>
      <c r="J94" s="293"/>
      <c r="K94" s="46"/>
      <c r="M94" s="297"/>
    </row>
    <row r="95" spans="2:27" ht="16.149999999999999" customHeight="1" x14ac:dyDescent="0.35">
      <c r="B95" s="305"/>
      <c r="C95" s="293"/>
      <c r="D95" s="293"/>
      <c r="E95" s="293"/>
      <c r="F95" s="293"/>
      <c r="G95" s="293"/>
      <c r="H95" s="293"/>
      <c r="I95" s="293"/>
      <c r="J95" s="293"/>
      <c r="K95" s="46"/>
      <c r="M95" s="557" t="s">
        <v>517</v>
      </c>
      <c r="N95" s="557"/>
      <c r="O95" s="557"/>
      <c r="P95" s="557"/>
      <c r="Q95" s="557"/>
      <c r="R95" s="557"/>
    </row>
    <row r="96" spans="2:27" ht="16.149999999999999" customHeight="1" x14ac:dyDescent="0.35">
      <c r="B96" s="305"/>
      <c r="C96" s="293" t="s">
        <v>518</v>
      </c>
      <c r="D96" s="293"/>
      <c r="E96" s="503"/>
      <c r="F96" s="504"/>
      <c r="G96" s="504"/>
      <c r="H96" s="504"/>
      <c r="I96" s="504"/>
      <c r="J96" s="505"/>
      <c r="K96" s="46"/>
      <c r="M96" s="557"/>
      <c r="N96" s="557"/>
      <c r="O96" s="557"/>
      <c r="P96" s="557"/>
      <c r="Q96" s="557"/>
      <c r="R96" s="557"/>
    </row>
    <row r="97" spans="2:18" ht="16.149999999999999" customHeight="1" x14ac:dyDescent="0.35">
      <c r="B97" s="305"/>
      <c r="C97" s="293"/>
      <c r="D97" s="293"/>
      <c r="E97" s="293"/>
      <c r="F97" s="293"/>
      <c r="G97" s="293"/>
      <c r="H97" s="293"/>
      <c r="I97" s="293"/>
      <c r="J97" s="293"/>
      <c r="K97" s="46"/>
    </row>
    <row r="98" spans="2:18" ht="16.149999999999999" customHeight="1" x14ac:dyDescent="0.35">
      <c r="B98" s="305"/>
      <c r="C98" s="293" t="s">
        <v>519</v>
      </c>
      <c r="D98" s="293"/>
      <c r="E98" s="503"/>
      <c r="F98" s="504"/>
      <c r="G98" s="504"/>
      <c r="H98" s="504"/>
      <c r="I98" s="504"/>
      <c r="J98" s="505"/>
      <c r="K98" s="46"/>
      <c r="M98" s="557" t="s">
        <v>520</v>
      </c>
      <c r="N98" s="557"/>
      <c r="O98" s="557"/>
      <c r="P98" s="557"/>
      <c r="Q98" s="557"/>
      <c r="R98" s="557"/>
    </row>
    <row r="99" spans="2:18" ht="16.149999999999999" customHeight="1" x14ac:dyDescent="0.35">
      <c r="B99" s="305"/>
      <c r="C99" s="293"/>
      <c r="D99" s="293"/>
      <c r="E99" s="293"/>
      <c r="F99" s="293"/>
      <c r="G99" s="293"/>
      <c r="H99" s="293"/>
      <c r="I99" s="293"/>
      <c r="J99" s="293"/>
      <c r="K99" s="46"/>
      <c r="M99" s="557"/>
      <c r="N99" s="557"/>
      <c r="O99" s="557"/>
      <c r="P99" s="557"/>
      <c r="Q99" s="557"/>
      <c r="R99" s="557"/>
    </row>
    <row r="100" spans="2:18" ht="16.149999999999999" customHeight="1" x14ac:dyDescent="0.35">
      <c r="B100" s="305"/>
      <c r="C100" s="293" t="s">
        <v>521</v>
      </c>
      <c r="D100" s="293"/>
      <c r="E100" s="293"/>
      <c r="F100" s="293"/>
      <c r="G100" s="293"/>
      <c r="H100" s="293"/>
      <c r="I100" s="293"/>
      <c r="J100" s="293"/>
      <c r="K100" s="46"/>
    </row>
    <row r="101" spans="2:18" ht="16.149999999999999" customHeight="1" x14ac:dyDescent="0.35">
      <c r="B101" s="305"/>
      <c r="C101" s="608"/>
      <c r="D101" s="609"/>
      <c r="E101" s="609"/>
      <c r="F101" s="610"/>
      <c r="G101" s="293"/>
      <c r="H101" s="293"/>
      <c r="I101" s="293"/>
      <c r="J101" s="293"/>
      <c r="K101" s="46"/>
      <c r="M101" s="531" t="s">
        <v>237</v>
      </c>
      <c r="N101" s="531"/>
      <c r="O101" s="531"/>
      <c r="P101" s="531"/>
      <c r="Q101" s="531"/>
      <c r="R101" s="531"/>
    </row>
    <row r="102" spans="2:18" ht="16.149999999999999" customHeight="1" x14ac:dyDescent="0.35">
      <c r="B102" s="305"/>
      <c r="C102" s="293"/>
      <c r="D102" s="293"/>
      <c r="E102" s="293"/>
      <c r="F102" s="293"/>
      <c r="G102" s="293"/>
      <c r="H102" s="293"/>
      <c r="I102" s="293"/>
      <c r="J102" s="293"/>
      <c r="K102" s="46"/>
      <c r="M102" s="531"/>
      <c r="N102" s="531"/>
      <c r="O102" s="531"/>
      <c r="P102" s="531"/>
      <c r="Q102" s="531"/>
      <c r="R102" s="531"/>
    </row>
    <row r="103" spans="2:18" ht="16.149999999999999" customHeight="1" x14ac:dyDescent="0.35">
      <c r="B103" s="305"/>
      <c r="C103" s="293"/>
      <c r="D103" s="293"/>
      <c r="E103" s="293"/>
      <c r="F103" s="293"/>
      <c r="G103" s="293"/>
      <c r="H103" s="293"/>
      <c r="I103" s="293"/>
      <c r="J103" s="293"/>
      <c r="K103" s="46"/>
    </row>
    <row r="104" spans="2:18" ht="24.75" customHeight="1" x14ac:dyDescent="0.35">
      <c r="B104" s="305"/>
      <c r="C104" s="293" t="s">
        <v>522</v>
      </c>
      <c r="D104" s="293"/>
      <c r="E104" s="293"/>
      <c r="F104" s="293"/>
      <c r="G104" s="293"/>
      <c r="H104" s="293"/>
      <c r="I104" s="293" t="str">
        <f>"500 tecken 
("&amp;TEXT(LEN(C105),"0")&amp;" använda)"</f>
        <v>500 tecken 
(0 använda)</v>
      </c>
      <c r="J104" s="293"/>
      <c r="K104" s="46"/>
    </row>
    <row r="105" spans="2:18" ht="95.25" customHeight="1" x14ac:dyDescent="0.35">
      <c r="B105" s="305"/>
      <c r="C105" s="568"/>
      <c r="D105" s="568"/>
      <c r="E105" s="568"/>
      <c r="F105" s="568"/>
      <c r="G105" s="568"/>
      <c r="H105" s="568"/>
      <c r="I105" s="568"/>
      <c r="J105" s="568"/>
      <c r="K105" s="568"/>
      <c r="M105" s="531" t="s">
        <v>523</v>
      </c>
      <c r="N105" s="531"/>
      <c r="O105" s="531"/>
      <c r="P105" s="531"/>
      <c r="Q105" s="531"/>
      <c r="R105" s="531"/>
    </row>
    <row r="106" spans="2:18" ht="16.149999999999999" customHeight="1" x14ac:dyDescent="0.35">
      <c r="B106" s="305"/>
      <c r="C106" s="293"/>
      <c r="D106" s="293"/>
      <c r="E106" s="293"/>
      <c r="F106" s="293"/>
      <c r="G106" s="293"/>
      <c r="H106" s="293"/>
      <c r="I106" s="293"/>
      <c r="J106" s="293"/>
      <c r="K106" s="46"/>
    </row>
    <row r="107" spans="2:18" ht="16.149999999999999" customHeight="1" x14ac:dyDescent="0.35">
      <c r="B107" s="305"/>
      <c r="C107" s="293" t="s">
        <v>524</v>
      </c>
      <c r="D107" s="293"/>
      <c r="E107" s="293"/>
      <c r="F107" s="293"/>
      <c r="G107" s="293"/>
      <c r="H107" s="293"/>
      <c r="I107" s="293" t="str">
        <f>"500 tecken 
("&amp;TEXT(LEN(C108),"0")&amp;" använda)"</f>
        <v>500 tecken 
(0 använda)</v>
      </c>
      <c r="J107" s="293"/>
      <c r="K107" s="46"/>
    </row>
    <row r="108" spans="2:18" ht="95.25" customHeight="1" x14ac:dyDescent="0.35">
      <c r="B108" s="305"/>
      <c r="C108" s="568"/>
      <c r="D108" s="568"/>
      <c r="E108" s="568"/>
      <c r="F108" s="568"/>
      <c r="G108" s="568"/>
      <c r="H108" s="568"/>
      <c r="I108" s="568"/>
      <c r="J108" s="568"/>
      <c r="K108" s="568"/>
      <c r="M108" s="531" t="s">
        <v>525</v>
      </c>
      <c r="N108" s="531"/>
      <c r="O108" s="531"/>
      <c r="P108" s="531"/>
      <c r="Q108" s="531"/>
      <c r="R108" s="531"/>
    </row>
    <row r="109" spans="2:18" ht="16.149999999999999" customHeight="1" x14ac:dyDescent="0.35">
      <c r="B109" s="305"/>
      <c r="C109" s="293"/>
      <c r="D109" s="293"/>
      <c r="E109" s="293"/>
      <c r="F109" s="293"/>
      <c r="G109" s="293"/>
      <c r="H109" s="293"/>
      <c r="I109" s="293"/>
      <c r="J109" s="293"/>
      <c r="K109" s="46"/>
    </row>
    <row r="110" spans="2:18" ht="16.149999999999999" customHeight="1" x14ac:dyDescent="0.35">
      <c r="B110" s="305"/>
      <c r="C110" s="405"/>
      <c r="D110" s="405"/>
      <c r="E110" s="308"/>
      <c r="F110" s="405"/>
      <c r="G110" s="25"/>
      <c r="H110" s="25"/>
      <c r="I110" s="25"/>
      <c r="J110" s="25"/>
      <c r="K110" s="286"/>
    </row>
    <row r="111" spans="2:18" ht="16.149999999999999" customHeight="1" x14ac:dyDescent="0.35">
      <c r="B111" s="305"/>
      <c r="C111" s="293" t="s">
        <v>526</v>
      </c>
      <c r="D111" s="293"/>
      <c r="E111" s="293"/>
      <c r="F111" s="293"/>
      <c r="G111" s="293"/>
      <c r="H111" s="293"/>
      <c r="I111" s="293"/>
      <c r="J111" s="293"/>
      <c r="K111" s="46"/>
      <c r="M111" s="110"/>
      <c r="N111" s="110"/>
      <c r="O111" s="110"/>
      <c r="P111" s="110"/>
      <c r="Q111" s="110"/>
    </row>
    <row r="112" spans="2:18" ht="16.149999999999999" customHeight="1" x14ac:dyDescent="0.35">
      <c r="B112" s="305"/>
      <c r="C112" s="293" t="s">
        <v>527</v>
      </c>
      <c r="D112" s="293"/>
      <c r="E112" s="293"/>
      <c r="F112" s="293"/>
      <c r="G112" s="293"/>
      <c r="H112" s="293"/>
      <c r="I112" s="293"/>
      <c r="J112" s="293"/>
      <c r="K112" s="46"/>
      <c r="M112" s="574" t="s">
        <v>733</v>
      </c>
      <c r="N112" s="574"/>
      <c r="O112" s="574"/>
      <c r="P112" s="574"/>
      <c r="Q112" s="574"/>
      <c r="R112" s="574"/>
    </row>
    <row r="113" spans="2:27" ht="16.149999999999999" customHeight="1" x14ac:dyDescent="0.35">
      <c r="B113" s="305"/>
      <c r="C113" s="293" t="s">
        <v>528</v>
      </c>
      <c r="D113" s="293"/>
      <c r="E113" s="293"/>
      <c r="F113" s="293"/>
      <c r="G113" s="293"/>
      <c r="H113" s="293"/>
      <c r="I113" s="293"/>
      <c r="J113" s="293"/>
      <c r="K113" s="46"/>
      <c r="M113" s="574"/>
      <c r="N113" s="574"/>
      <c r="O113" s="574"/>
      <c r="P113" s="574"/>
      <c r="Q113" s="574"/>
      <c r="R113" s="574"/>
    </row>
    <row r="114" spans="2:27" ht="16.149999999999999" customHeight="1" x14ac:dyDescent="0.35">
      <c r="B114" s="305"/>
      <c r="C114" s="293" t="s">
        <v>529</v>
      </c>
      <c r="D114" s="293"/>
      <c r="E114" s="293"/>
      <c r="F114" s="293"/>
      <c r="G114" s="293"/>
      <c r="H114" s="293"/>
      <c r="I114" s="293"/>
      <c r="J114" s="293"/>
      <c r="K114" s="46"/>
      <c r="M114" s="574"/>
      <c r="N114" s="574"/>
      <c r="O114" s="574"/>
      <c r="P114" s="574"/>
      <c r="Q114" s="574"/>
      <c r="R114" s="574"/>
    </row>
    <row r="115" spans="2:27" ht="16.149999999999999" customHeight="1" x14ac:dyDescent="0.35">
      <c r="B115" s="305"/>
      <c r="C115" s="293" t="s">
        <v>530</v>
      </c>
      <c r="D115" s="293"/>
      <c r="E115" s="293"/>
      <c r="F115" s="293"/>
      <c r="G115" s="293"/>
      <c r="H115" s="293"/>
      <c r="I115" s="293"/>
      <c r="J115" s="293"/>
      <c r="K115" s="46"/>
      <c r="M115" s="574"/>
      <c r="N115" s="574"/>
      <c r="O115" s="574"/>
      <c r="P115" s="574"/>
      <c r="Q115" s="574"/>
      <c r="R115" s="574"/>
    </row>
    <row r="116" spans="2:27" ht="16.149999999999999" customHeight="1" x14ac:dyDescent="0.35">
      <c r="B116" s="305"/>
      <c r="C116" s="293" t="s">
        <v>531</v>
      </c>
      <c r="D116" s="293"/>
      <c r="E116" s="293"/>
      <c r="F116" s="293"/>
      <c r="G116" s="293"/>
      <c r="H116" s="293"/>
      <c r="I116" s="293"/>
      <c r="J116" s="293"/>
      <c r="K116" s="46"/>
    </row>
    <row r="117" spans="2:27" ht="16.149999999999999" customHeight="1" x14ac:dyDescent="0.35">
      <c r="B117" s="305"/>
      <c r="C117" s="293" t="s">
        <v>532</v>
      </c>
      <c r="D117" s="293"/>
      <c r="E117" s="293"/>
      <c r="F117" s="293"/>
      <c r="G117" s="293"/>
      <c r="H117" s="293"/>
      <c r="I117" s="293"/>
      <c r="J117" s="293"/>
      <c r="K117" s="46"/>
    </row>
    <row r="118" spans="2:27" ht="16.149999999999999" customHeight="1" x14ac:dyDescent="0.35">
      <c r="B118" s="305"/>
      <c r="C118" s="293" t="s">
        <v>533</v>
      </c>
      <c r="D118" s="293"/>
      <c r="E118" s="293"/>
      <c r="F118" s="293"/>
      <c r="G118" s="293"/>
      <c r="H118" s="293" t="s">
        <v>534</v>
      </c>
      <c r="I118" s="611"/>
      <c r="J118" s="611"/>
      <c r="K118" s="46"/>
    </row>
    <row r="119" spans="2:27" ht="16.149999999999999" customHeight="1" x14ac:dyDescent="0.35">
      <c r="B119" s="305"/>
      <c r="C119" s="293" t="s">
        <v>535</v>
      </c>
      <c r="D119" s="293"/>
      <c r="E119" s="293"/>
      <c r="F119" s="293"/>
      <c r="G119" s="293"/>
      <c r="H119" s="293" t="s">
        <v>536</v>
      </c>
      <c r="I119" s="611"/>
      <c r="J119" s="611"/>
      <c r="K119" s="46"/>
    </row>
    <row r="120" spans="2:27" ht="16.149999999999999" customHeight="1" x14ac:dyDescent="0.35">
      <c r="B120" s="305"/>
      <c r="C120" s="293" t="s">
        <v>537</v>
      </c>
      <c r="D120" s="293"/>
      <c r="E120" s="293"/>
      <c r="F120" s="293"/>
      <c r="G120" s="293"/>
      <c r="H120" s="293" t="s">
        <v>538</v>
      </c>
      <c r="I120" s="611"/>
      <c r="J120" s="611"/>
      <c r="K120" s="46"/>
    </row>
    <row r="121" spans="2:27" ht="16.149999999999999" customHeight="1" x14ac:dyDescent="0.35">
      <c r="B121" s="314"/>
      <c r="C121" s="295"/>
      <c r="D121" s="295"/>
      <c r="E121" s="295"/>
      <c r="F121" s="295"/>
      <c r="G121" s="295"/>
      <c r="H121" s="295"/>
      <c r="I121" s="295"/>
      <c r="J121" s="295"/>
      <c r="K121" s="78"/>
    </row>
    <row r="123" spans="2:27" ht="34.5" customHeight="1" x14ac:dyDescent="0.35">
      <c r="B123" s="227"/>
      <c r="C123" s="605" t="s">
        <v>243</v>
      </c>
      <c r="D123" s="605"/>
      <c r="E123" s="605"/>
      <c r="F123" s="605"/>
      <c r="G123" s="605"/>
      <c r="H123" s="605"/>
      <c r="I123" s="605"/>
      <c r="J123" s="605"/>
      <c r="K123" s="606"/>
      <c r="O123" s="612" t="s">
        <v>539</v>
      </c>
      <c r="P123" s="613"/>
      <c r="Q123" s="614"/>
    </row>
    <row r="124" spans="2:27" ht="54" customHeight="1" x14ac:dyDescent="0.35">
      <c r="B124" s="305"/>
      <c r="C124" s="229"/>
      <c r="D124" s="293"/>
      <c r="E124" s="293"/>
      <c r="F124" s="293"/>
      <c r="G124" s="293"/>
      <c r="H124" s="293"/>
      <c r="I124" s="293"/>
      <c r="J124" s="293"/>
      <c r="K124" s="46"/>
    </row>
    <row r="125" spans="2:27" ht="16.149999999999999" customHeight="1" x14ac:dyDescent="0.35">
      <c r="B125" s="305"/>
      <c r="C125" s="293"/>
      <c r="D125" s="293"/>
      <c r="E125" s="293"/>
      <c r="F125" s="293"/>
      <c r="G125" s="293"/>
      <c r="H125" s="293"/>
      <c r="I125" s="293"/>
      <c r="J125" s="293"/>
      <c r="K125" s="46"/>
    </row>
    <row r="126" spans="2:27" ht="16.149999999999999" customHeight="1" x14ac:dyDescent="0.35">
      <c r="B126" s="305"/>
      <c r="C126" s="293" t="s">
        <v>540</v>
      </c>
      <c r="D126" s="293"/>
      <c r="E126" s="293"/>
      <c r="F126" s="293"/>
      <c r="G126" s="119"/>
      <c r="H126" s="293"/>
      <c r="I126" s="293"/>
      <c r="J126" s="293"/>
      <c r="K126" s="46"/>
      <c r="M126" s="607" t="s">
        <v>289</v>
      </c>
      <c r="N126" s="607"/>
      <c r="O126" s="607"/>
      <c r="P126" s="607"/>
      <c r="Q126" s="607"/>
      <c r="R126" s="607"/>
      <c r="S126" s="373"/>
      <c r="T126" s="373"/>
      <c r="U126" s="373"/>
      <c r="V126" s="110"/>
      <c r="W126" s="110"/>
      <c r="X126" s="110"/>
      <c r="Y126" s="110"/>
      <c r="Z126" s="110"/>
      <c r="AA126" s="110"/>
    </row>
    <row r="127" spans="2:27" s="100" customFormat="1" ht="16.149999999999999" customHeight="1" x14ac:dyDescent="0.35">
      <c r="B127" s="228"/>
      <c r="C127" s="401" t="s">
        <v>541</v>
      </c>
      <c r="D127" s="401"/>
      <c r="E127" s="93"/>
      <c r="F127" s="401" t="s">
        <v>542</v>
      </c>
      <c r="G127" s="296"/>
      <c r="H127" s="296"/>
      <c r="I127" s="296"/>
      <c r="J127" s="296"/>
      <c r="K127" s="80"/>
      <c r="L127" s="413"/>
      <c r="M127" s="607"/>
      <c r="N127" s="607"/>
      <c r="O127" s="607"/>
      <c r="P127" s="607"/>
      <c r="Q127" s="607"/>
      <c r="R127" s="607"/>
    </row>
    <row r="128" spans="2:27" s="100" customFormat="1" ht="16.149999999999999" customHeight="1" x14ac:dyDescent="0.35">
      <c r="B128" s="228"/>
      <c r="C128" s="401"/>
      <c r="D128" s="401"/>
      <c r="E128" s="93"/>
      <c r="F128" s="401"/>
      <c r="G128" s="296"/>
      <c r="H128" s="296"/>
      <c r="I128" s="296"/>
      <c r="J128" s="296"/>
      <c r="K128" s="80"/>
      <c r="L128" s="413"/>
      <c r="M128" s="607"/>
      <c r="N128" s="607"/>
      <c r="O128" s="607"/>
      <c r="P128" s="607"/>
      <c r="Q128" s="607"/>
      <c r="R128" s="607"/>
    </row>
    <row r="129" spans="2:18" s="100" customFormat="1" ht="16.149999999999999" customHeight="1" x14ac:dyDescent="0.35">
      <c r="B129" s="228"/>
      <c r="C129" s="293" t="s">
        <v>543</v>
      </c>
      <c r="D129" s="293"/>
      <c r="E129" s="293"/>
      <c r="F129" s="293"/>
      <c r="G129" s="293"/>
      <c r="H129" s="296"/>
      <c r="I129" s="296"/>
      <c r="J129" s="296"/>
      <c r="K129" s="80"/>
      <c r="L129" s="413"/>
      <c r="M129" s="607"/>
      <c r="N129" s="607"/>
      <c r="O129" s="607"/>
      <c r="P129" s="607"/>
      <c r="Q129" s="607"/>
      <c r="R129" s="607"/>
    </row>
    <row r="130" spans="2:18" s="100" customFormat="1" ht="16.149999999999999" customHeight="1" x14ac:dyDescent="0.35">
      <c r="B130" s="228"/>
      <c r="C130" s="401" t="s">
        <v>544</v>
      </c>
      <c r="D130" s="401"/>
      <c r="E130" s="93"/>
      <c r="F130" s="401" t="s">
        <v>545</v>
      </c>
      <c r="G130" s="296"/>
      <c r="H130" s="296"/>
      <c r="I130" s="296"/>
      <c r="J130" s="296"/>
      <c r="K130" s="80"/>
      <c r="L130" s="413"/>
      <c r="M130" s="607"/>
      <c r="N130" s="607"/>
      <c r="O130" s="607"/>
      <c r="P130" s="607"/>
      <c r="Q130" s="607"/>
      <c r="R130" s="607"/>
    </row>
    <row r="131" spans="2:18" s="100" customFormat="1" ht="31.5" customHeight="1" x14ac:dyDescent="0.35">
      <c r="B131" s="228"/>
      <c r="C131" s="401"/>
      <c r="D131" s="401"/>
      <c r="E131" s="93"/>
      <c r="F131" s="401"/>
      <c r="G131" s="296"/>
      <c r="H131" s="296"/>
      <c r="I131" s="296"/>
      <c r="J131" s="296"/>
      <c r="K131" s="80"/>
      <c r="L131" s="413"/>
      <c r="M131" s="607"/>
      <c r="N131" s="607"/>
      <c r="O131" s="607"/>
      <c r="P131" s="607"/>
      <c r="Q131" s="607"/>
      <c r="R131" s="607"/>
    </row>
    <row r="132" spans="2:18" s="100" customFormat="1" ht="16.149999999999999" customHeight="1" x14ac:dyDescent="0.35">
      <c r="B132" s="228"/>
      <c r="C132" s="293" t="s">
        <v>546</v>
      </c>
      <c r="D132" s="293"/>
      <c r="E132" s="293"/>
      <c r="F132" s="293"/>
      <c r="G132" s="293"/>
      <c r="H132" s="296"/>
      <c r="I132" s="296"/>
      <c r="J132" s="296"/>
      <c r="K132" s="80"/>
      <c r="L132" s="413"/>
      <c r="M132" s="607"/>
      <c r="N132" s="607"/>
      <c r="O132" s="607"/>
      <c r="P132" s="607"/>
      <c r="Q132" s="607"/>
      <c r="R132" s="607"/>
    </row>
    <row r="133" spans="2:18" s="100" customFormat="1" ht="16.149999999999999" customHeight="1" x14ac:dyDescent="0.35">
      <c r="B133" s="228"/>
      <c r="C133" s="401" t="s">
        <v>547</v>
      </c>
      <c r="D133" s="401"/>
      <c r="E133" s="93"/>
      <c r="F133" s="401" t="s">
        <v>548</v>
      </c>
      <c r="G133" s="296"/>
      <c r="H133" s="296"/>
      <c r="I133" s="296"/>
      <c r="J133" s="296"/>
      <c r="K133" s="80"/>
      <c r="L133" s="413"/>
      <c r="M133" s="607"/>
      <c r="N133" s="607"/>
      <c r="O133" s="607"/>
      <c r="P133" s="607"/>
      <c r="Q133" s="607"/>
      <c r="R133" s="607"/>
    </row>
    <row r="134" spans="2:18" ht="16.149999999999999" customHeight="1" x14ac:dyDescent="0.35">
      <c r="B134" s="305"/>
      <c r="C134" s="293"/>
      <c r="D134" s="293"/>
      <c r="E134" s="293"/>
      <c r="F134" s="293"/>
      <c r="G134" s="293"/>
      <c r="H134" s="293"/>
      <c r="I134" s="293"/>
      <c r="J134" s="293"/>
      <c r="K134" s="46"/>
      <c r="M134" s="297"/>
    </row>
    <row r="135" spans="2:18" ht="16.149999999999999" customHeight="1" x14ac:dyDescent="0.35">
      <c r="B135" s="305"/>
      <c r="C135" s="293"/>
      <c r="D135" s="293"/>
      <c r="E135" s="293"/>
      <c r="F135" s="293"/>
      <c r="G135" s="293"/>
      <c r="H135" s="293"/>
      <c r="I135" s="293"/>
      <c r="J135" s="293"/>
      <c r="K135" s="46"/>
      <c r="M135" s="557" t="s">
        <v>549</v>
      </c>
      <c r="N135" s="557"/>
      <c r="O135" s="557"/>
      <c r="P135" s="557"/>
      <c r="Q135" s="557"/>
      <c r="R135" s="557"/>
    </row>
    <row r="136" spans="2:18" ht="16.149999999999999" customHeight="1" x14ac:dyDescent="0.35">
      <c r="B136" s="305"/>
      <c r="C136" s="293" t="s">
        <v>550</v>
      </c>
      <c r="D136" s="293"/>
      <c r="E136" s="503"/>
      <c r="F136" s="504"/>
      <c r="G136" s="504"/>
      <c r="H136" s="504"/>
      <c r="I136" s="504"/>
      <c r="J136" s="505"/>
      <c r="K136" s="46"/>
      <c r="M136" s="557"/>
      <c r="N136" s="557"/>
      <c r="O136" s="557"/>
      <c r="P136" s="557"/>
      <c r="Q136" s="557"/>
      <c r="R136" s="557"/>
    </row>
    <row r="137" spans="2:18" ht="16.149999999999999" customHeight="1" x14ac:dyDescent="0.35">
      <c r="B137" s="305"/>
      <c r="C137" s="293"/>
      <c r="D137" s="293"/>
      <c r="E137" s="293"/>
      <c r="F137" s="293"/>
      <c r="G137" s="293"/>
      <c r="H137" s="293"/>
      <c r="I137" s="293"/>
      <c r="J137" s="293"/>
      <c r="K137" s="46"/>
      <c r="M137" s="373"/>
      <c r="N137" s="373"/>
      <c r="O137" s="373"/>
      <c r="P137" s="373"/>
      <c r="Q137" s="373"/>
      <c r="R137" s="373"/>
    </row>
    <row r="138" spans="2:18" ht="16.149999999999999" customHeight="1" x14ac:dyDescent="0.35">
      <c r="B138" s="305"/>
      <c r="C138" s="293" t="s">
        <v>551</v>
      </c>
      <c r="D138" s="293"/>
      <c r="E138" s="503"/>
      <c r="F138" s="504"/>
      <c r="G138" s="504"/>
      <c r="H138" s="504"/>
      <c r="I138" s="504"/>
      <c r="J138" s="505"/>
      <c r="K138" s="46"/>
      <c r="M138" s="557" t="s">
        <v>552</v>
      </c>
      <c r="N138" s="557"/>
      <c r="O138" s="557"/>
      <c r="P138" s="557"/>
      <c r="Q138" s="557"/>
      <c r="R138" s="557"/>
    </row>
    <row r="139" spans="2:18" ht="16.149999999999999" customHeight="1" x14ac:dyDescent="0.35">
      <c r="B139" s="305"/>
      <c r="C139" s="293"/>
      <c r="D139" s="293"/>
      <c r="E139" s="293"/>
      <c r="F139" s="293"/>
      <c r="G139" s="293"/>
      <c r="H139" s="293"/>
      <c r="I139" s="293"/>
      <c r="J139" s="293"/>
      <c r="K139" s="46"/>
      <c r="M139" s="557"/>
      <c r="N139" s="557"/>
      <c r="O139" s="557"/>
      <c r="P139" s="557"/>
      <c r="Q139" s="557"/>
      <c r="R139" s="557"/>
    </row>
    <row r="140" spans="2:18" ht="16.149999999999999" customHeight="1" x14ac:dyDescent="0.35">
      <c r="B140" s="305"/>
      <c r="C140" s="293" t="s">
        <v>553</v>
      </c>
      <c r="D140" s="293"/>
      <c r="E140" s="293"/>
      <c r="F140" s="293"/>
      <c r="G140" s="293"/>
      <c r="H140" s="293"/>
      <c r="I140" s="293"/>
      <c r="J140" s="293"/>
      <c r="K140" s="46"/>
    </row>
    <row r="141" spans="2:18" ht="16.149999999999999" customHeight="1" x14ac:dyDescent="0.35">
      <c r="B141" s="305"/>
      <c r="C141" s="608"/>
      <c r="D141" s="609"/>
      <c r="E141" s="609"/>
      <c r="F141" s="610"/>
      <c r="G141" s="293"/>
      <c r="H141" s="293"/>
      <c r="I141" s="293"/>
      <c r="J141" s="293"/>
      <c r="K141" s="46"/>
      <c r="M141" s="531" t="s">
        <v>554</v>
      </c>
      <c r="N141" s="531"/>
      <c r="O141" s="531"/>
      <c r="P141" s="531"/>
      <c r="Q141" s="531"/>
      <c r="R141" s="531"/>
    </row>
    <row r="142" spans="2:18" ht="16.149999999999999" customHeight="1" x14ac:dyDescent="0.35">
      <c r="B142" s="305"/>
      <c r="C142" s="293"/>
      <c r="D142" s="293"/>
      <c r="E142" s="293"/>
      <c r="F142" s="293"/>
      <c r="G142" s="293"/>
      <c r="H142" s="293"/>
      <c r="I142" s="293"/>
      <c r="J142" s="293"/>
      <c r="K142" s="46"/>
      <c r="M142" s="531"/>
      <c r="N142" s="531"/>
      <c r="O142" s="531"/>
      <c r="P142" s="531"/>
      <c r="Q142" s="531"/>
      <c r="R142" s="531"/>
    </row>
    <row r="143" spans="2:18" ht="16.149999999999999" customHeight="1" x14ac:dyDescent="0.35">
      <c r="B143" s="305"/>
      <c r="C143" s="293"/>
      <c r="D143" s="293"/>
      <c r="E143" s="293"/>
      <c r="F143" s="293"/>
      <c r="G143" s="293"/>
      <c r="H143" s="293"/>
      <c r="I143" s="293"/>
      <c r="J143" s="293"/>
      <c r="K143" s="46"/>
    </row>
    <row r="144" spans="2:18" ht="24.75" customHeight="1" x14ac:dyDescent="0.35">
      <c r="B144" s="305"/>
      <c r="C144" s="293" t="s">
        <v>555</v>
      </c>
      <c r="D144" s="293"/>
      <c r="E144" s="293"/>
      <c r="F144" s="293"/>
      <c r="G144" s="293"/>
      <c r="H144" s="293"/>
      <c r="I144" s="293" t="str">
        <f>"500 tecken 
("&amp;TEXT(LEN(C145),"0")&amp;" använda)"</f>
        <v>500 tecken 
(0 använda)</v>
      </c>
      <c r="J144" s="293"/>
      <c r="K144" s="46"/>
    </row>
    <row r="145" spans="2:18" ht="95.25" customHeight="1" x14ac:dyDescent="0.35">
      <c r="B145" s="305"/>
      <c r="C145" s="568"/>
      <c r="D145" s="568"/>
      <c r="E145" s="568"/>
      <c r="F145" s="568"/>
      <c r="G145" s="568"/>
      <c r="H145" s="568"/>
      <c r="I145" s="568"/>
      <c r="J145" s="568"/>
      <c r="K145" s="568"/>
      <c r="M145" s="531" t="s">
        <v>556</v>
      </c>
      <c r="N145" s="531"/>
      <c r="O145" s="531"/>
      <c r="P145" s="531"/>
      <c r="Q145" s="531"/>
      <c r="R145" s="531"/>
    </row>
    <row r="146" spans="2:18" ht="16.149999999999999" customHeight="1" x14ac:dyDescent="0.35">
      <c r="B146" s="305"/>
      <c r="C146" s="293"/>
      <c r="D146" s="293"/>
      <c r="E146" s="293"/>
      <c r="F146" s="293"/>
      <c r="G146" s="293"/>
      <c r="H146" s="293"/>
      <c r="I146" s="293"/>
      <c r="J146" s="293"/>
      <c r="K146" s="46"/>
    </row>
    <row r="147" spans="2:18" ht="16.149999999999999" customHeight="1" x14ac:dyDescent="0.35">
      <c r="B147" s="305"/>
      <c r="C147" s="293" t="s">
        <v>557</v>
      </c>
      <c r="D147" s="293"/>
      <c r="E147" s="293"/>
      <c r="F147" s="293"/>
      <c r="G147" s="293"/>
      <c r="H147" s="293"/>
      <c r="I147" s="293" t="str">
        <f>"500 tecken 
("&amp;TEXT(LEN(C148),"0")&amp;" använda)"</f>
        <v>500 tecken 
(0 använda)</v>
      </c>
      <c r="J147" s="293"/>
      <c r="K147" s="46"/>
    </row>
    <row r="148" spans="2:18" ht="95.25" customHeight="1" x14ac:dyDescent="0.35">
      <c r="B148" s="305"/>
      <c r="C148" s="568"/>
      <c r="D148" s="568"/>
      <c r="E148" s="568"/>
      <c r="F148" s="568"/>
      <c r="G148" s="568"/>
      <c r="H148" s="568"/>
      <c r="I148" s="568"/>
      <c r="J148" s="568"/>
      <c r="K148" s="568"/>
      <c r="M148" s="531" t="s">
        <v>558</v>
      </c>
      <c r="N148" s="531"/>
      <c r="O148" s="531"/>
      <c r="P148" s="531"/>
      <c r="Q148" s="531"/>
      <c r="R148" s="531"/>
    </row>
    <row r="149" spans="2:18" ht="16.149999999999999" customHeight="1" x14ac:dyDescent="0.35">
      <c r="B149" s="305"/>
      <c r="C149" s="293"/>
      <c r="D149" s="293"/>
      <c r="E149" s="293"/>
      <c r="F149" s="293"/>
      <c r="G149" s="293"/>
      <c r="H149" s="293"/>
      <c r="I149" s="293"/>
      <c r="J149" s="293"/>
      <c r="K149" s="46"/>
    </row>
    <row r="150" spans="2:18" ht="16.149999999999999" customHeight="1" x14ac:dyDescent="0.35">
      <c r="B150" s="305"/>
      <c r="C150" s="405"/>
      <c r="D150" s="405"/>
      <c r="E150" s="308"/>
      <c r="F150" s="405"/>
      <c r="G150" s="25"/>
      <c r="H150" s="25"/>
      <c r="I150" s="25"/>
      <c r="J150" s="25"/>
      <c r="K150" s="286"/>
    </row>
    <row r="151" spans="2:18" ht="16.149999999999999" customHeight="1" x14ac:dyDescent="0.35">
      <c r="B151" s="305"/>
      <c r="C151" s="293" t="s">
        <v>559</v>
      </c>
      <c r="D151" s="293"/>
      <c r="E151" s="293"/>
      <c r="F151" s="293"/>
      <c r="G151" s="293"/>
      <c r="H151" s="293"/>
      <c r="I151" s="293"/>
      <c r="J151" s="293"/>
      <c r="K151" s="46"/>
      <c r="M151" s="110"/>
      <c r="N151" s="110"/>
      <c r="O151" s="110"/>
      <c r="P151" s="110"/>
      <c r="Q151" s="110"/>
    </row>
    <row r="152" spans="2:18" ht="16.149999999999999" customHeight="1" x14ac:dyDescent="0.35">
      <c r="B152" s="305"/>
      <c r="C152" s="293" t="s">
        <v>560</v>
      </c>
      <c r="D152" s="293"/>
      <c r="E152" s="293"/>
      <c r="F152" s="293"/>
      <c r="G152" s="293"/>
      <c r="H152" s="293"/>
      <c r="I152" s="293"/>
      <c r="J152" s="293"/>
      <c r="K152" s="46"/>
      <c r="M152" s="574" t="s">
        <v>733</v>
      </c>
      <c r="N152" s="574"/>
      <c r="O152" s="574"/>
      <c r="P152" s="574"/>
      <c r="Q152" s="574"/>
      <c r="R152" s="574"/>
    </row>
    <row r="153" spans="2:18" ht="16.149999999999999" customHeight="1" x14ac:dyDescent="0.35">
      <c r="B153" s="305"/>
      <c r="C153" s="293" t="s">
        <v>561</v>
      </c>
      <c r="D153" s="293"/>
      <c r="E153" s="293"/>
      <c r="F153" s="293"/>
      <c r="G153" s="293"/>
      <c r="H153" s="293"/>
      <c r="I153" s="293"/>
      <c r="J153" s="293"/>
      <c r="K153" s="46"/>
      <c r="M153" s="574"/>
      <c r="N153" s="574"/>
      <c r="O153" s="574"/>
      <c r="P153" s="574"/>
      <c r="Q153" s="574"/>
      <c r="R153" s="574"/>
    </row>
    <row r="154" spans="2:18" ht="16.149999999999999" customHeight="1" x14ac:dyDescent="0.35">
      <c r="B154" s="305"/>
      <c r="C154" s="293" t="s">
        <v>562</v>
      </c>
      <c r="D154" s="293"/>
      <c r="E154" s="293"/>
      <c r="F154" s="293"/>
      <c r="G154" s="293"/>
      <c r="H154" s="293"/>
      <c r="I154" s="293"/>
      <c r="J154" s="293"/>
      <c r="K154" s="46"/>
      <c r="M154" s="574"/>
      <c r="N154" s="574"/>
      <c r="O154" s="574"/>
      <c r="P154" s="574"/>
      <c r="Q154" s="574"/>
      <c r="R154" s="574"/>
    </row>
    <row r="155" spans="2:18" ht="16.149999999999999" customHeight="1" x14ac:dyDescent="0.35">
      <c r="B155" s="305"/>
      <c r="C155" s="293" t="s">
        <v>563</v>
      </c>
      <c r="D155" s="293"/>
      <c r="E155" s="293"/>
      <c r="F155" s="293"/>
      <c r="G155" s="293"/>
      <c r="H155" s="293"/>
      <c r="I155" s="293"/>
      <c r="J155" s="293"/>
      <c r="K155" s="46"/>
      <c r="M155" s="574"/>
      <c r="N155" s="574"/>
      <c r="O155" s="574"/>
      <c r="P155" s="574"/>
      <c r="Q155" s="574"/>
      <c r="R155" s="574"/>
    </row>
    <row r="156" spans="2:18" ht="16.149999999999999" customHeight="1" x14ac:dyDescent="0.35">
      <c r="B156" s="305"/>
      <c r="C156" s="293" t="s">
        <v>564</v>
      </c>
      <c r="D156" s="293"/>
      <c r="E156" s="293"/>
      <c r="F156" s="293"/>
      <c r="G156" s="293"/>
      <c r="H156" s="293"/>
      <c r="I156" s="293"/>
      <c r="J156" s="293"/>
      <c r="K156" s="46"/>
    </row>
    <row r="157" spans="2:18" ht="16.149999999999999" customHeight="1" x14ac:dyDescent="0.35">
      <c r="B157" s="305"/>
      <c r="C157" s="293" t="s">
        <v>565</v>
      </c>
      <c r="D157" s="293"/>
      <c r="E157" s="293"/>
      <c r="F157" s="293"/>
      <c r="G157" s="293"/>
      <c r="H157" s="293"/>
      <c r="I157" s="293"/>
      <c r="J157" s="293"/>
      <c r="K157" s="46"/>
    </row>
    <row r="158" spans="2:18" ht="16.149999999999999" customHeight="1" x14ac:dyDescent="0.35">
      <c r="B158" s="305"/>
      <c r="C158" s="293" t="s">
        <v>566</v>
      </c>
      <c r="D158" s="293"/>
      <c r="E158" s="293"/>
      <c r="F158" s="293"/>
      <c r="G158" s="293"/>
      <c r="H158" s="293" t="s">
        <v>567</v>
      </c>
      <c r="I158" s="611"/>
      <c r="J158" s="611"/>
      <c r="K158" s="46"/>
    </row>
    <row r="159" spans="2:18" ht="16.149999999999999" customHeight="1" x14ac:dyDescent="0.35">
      <c r="B159" s="305"/>
      <c r="C159" s="293" t="s">
        <v>568</v>
      </c>
      <c r="D159" s="293"/>
      <c r="E159" s="293"/>
      <c r="F159" s="293"/>
      <c r="G159" s="293"/>
      <c r="H159" s="293" t="s">
        <v>569</v>
      </c>
      <c r="I159" s="611"/>
      <c r="J159" s="611"/>
      <c r="K159" s="46"/>
    </row>
    <row r="160" spans="2:18" ht="16.149999999999999" customHeight="1" x14ac:dyDescent="0.35">
      <c r="B160" s="305"/>
      <c r="C160" s="293" t="s">
        <v>570</v>
      </c>
      <c r="D160" s="293"/>
      <c r="E160" s="293"/>
      <c r="F160" s="293"/>
      <c r="G160" s="293"/>
      <c r="H160" s="293" t="s">
        <v>571</v>
      </c>
      <c r="I160" s="611"/>
      <c r="J160" s="611"/>
      <c r="K160" s="46"/>
    </row>
    <row r="161" spans="2:27" ht="16.149999999999999" customHeight="1" x14ac:dyDescent="0.35">
      <c r="B161" s="314"/>
      <c r="C161" s="295"/>
      <c r="D161" s="295"/>
      <c r="E161" s="295"/>
      <c r="F161" s="295"/>
      <c r="G161" s="295"/>
      <c r="H161" s="295"/>
      <c r="I161" s="295"/>
      <c r="J161" s="295"/>
      <c r="K161" s="78"/>
    </row>
    <row r="163" spans="2:27" ht="34.5" customHeight="1" x14ac:dyDescent="0.35">
      <c r="B163" s="227"/>
      <c r="C163" s="605" t="s">
        <v>244</v>
      </c>
      <c r="D163" s="605"/>
      <c r="E163" s="605"/>
      <c r="F163" s="605"/>
      <c r="G163" s="605"/>
      <c r="H163" s="605"/>
      <c r="I163" s="605"/>
      <c r="J163" s="605"/>
      <c r="K163" s="606"/>
      <c r="O163" s="612" t="s">
        <v>572</v>
      </c>
      <c r="P163" s="613"/>
      <c r="Q163" s="614"/>
    </row>
    <row r="164" spans="2:27" ht="42" customHeight="1" x14ac:dyDescent="0.35">
      <c r="B164" s="305"/>
      <c r="C164" s="229"/>
      <c r="D164" s="293"/>
      <c r="E164" s="293"/>
      <c r="F164" s="293"/>
      <c r="G164" s="293"/>
      <c r="H164" s="293"/>
      <c r="I164" s="293"/>
      <c r="J164" s="293"/>
      <c r="K164" s="46"/>
    </row>
    <row r="165" spans="2:27" ht="16.149999999999999" customHeight="1" x14ac:dyDescent="0.35">
      <c r="B165" s="305"/>
      <c r="C165" s="293"/>
      <c r="D165" s="293"/>
      <c r="E165" s="293"/>
      <c r="F165" s="293"/>
      <c r="G165" s="293"/>
      <c r="H165" s="293"/>
      <c r="I165" s="293"/>
      <c r="J165" s="293"/>
      <c r="K165" s="46"/>
    </row>
    <row r="166" spans="2:27" ht="16.149999999999999" customHeight="1" x14ac:dyDescent="0.35">
      <c r="B166" s="305"/>
      <c r="C166" s="293" t="s">
        <v>573</v>
      </c>
      <c r="D166" s="293"/>
      <c r="E166" s="293"/>
      <c r="F166" s="293"/>
      <c r="G166" s="119"/>
      <c r="H166" s="293"/>
      <c r="I166" s="293"/>
      <c r="J166" s="293"/>
      <c r="K166" s="46"/>
      <c r="M166" s="607" t="s">
        <v>574</v>
      </c>
      <c r="N166" s="607"/>
      <c r="O166" s="607"/>
      <c r="P166" s="607"/>
      <c r="Q166" s="607"/>
      <c r="R166" s="607"/>
      <c r="S166" s="373"/>
      <c r="T166" s="373"/>
      <c r="U166" s="373"/>
      <c r="V166" s="110"/>
      <c r="W166" s="110"/>
      <c r="X166" s="110"/>
      <c r="Y166" s="110"/>
      <c r="Z166" s="110"/>
      <c r="AA166" s="110"/>
    </row>
    <row r="167" spans="2:27" s="100" customFormat="1" ht="16.149999999999999" customHeight="1" x14ac:dyDescent="0.35">
      <c r="B167" s="228"/>
      <c r="C167" s="401" t="s">
        <v>575</v>
      </c>
      <c r="D167" s="401"/>
      <c r="E167" s="93"/>
      <c r="F167" s="401" t="s">
        <v>576</v>
      </c>
      <c r="G167" s="296"/>
      <c r="H167" s="296"/>
      <c r="I167" s="296"/>
      <c r="J167" s="296"/>
      <c r="K167" s="80"/>
      <c r="L167" s="413"/>
      <c r="M167" s="607"/>
      <c r="N167" s="607"/>
      <c r="O167" s="607"/>
      <c r="P167" s="607"/>
      <c r="Q167" s="607"/>
      <c r="R167" s="607"/>
    </row>
    <row r="168" spans="2:27" s="100" customFormat="1" ht="16.149999999999999" customHeight="1" x14ac:dyDescent="0.35">
      <c r="B168" s="228"/>
      <c r="C168" s="401"/>
      <c r="D168" s="401"/>
      <c r="E168" s="93"/>
      <c r="F168" s="401"/>
      <c r="G168" s="296"/>
      <c r="H168" s="296"/>
      <c r="I168" s="296"/>
      <c r="J168" s="296"/>
      <c r="K168" s="80"/>
      <c r="L168" s="413"/>
      <c r="M168" s="607"/>
      <c r="N168" s="607"/>
      <c r="O168" s="607"/>
      <c r="P168" s="607"/>
      <c r="Q168" s="607"/>
      <c r="R168" s="607"/>
    </row>
    <row r="169" spans="2:27" s="100" customFormat="1" ht="16.149999999999999" customHeight="1" x14ac:dyDescent="0.35">
      <c r="B169" s="228"/>
      <c r="C169" s="293" t="s">
        <v>577</v>
      </c>
      <c r="D169" s="293"/>
      <c r="E169" s="293"/>
      <c r="F169" s="293"/>
      <c r="G169" s="293"/>
      <c r="H169" s="296"/>
      <c r="I169" s="296"/>
      <c r="J169" s="296"/>
      <c r="K169" s="80"/>
      <c r="L169" s="413"/>
      <c r="M169" s="607"/>
      <c r="N169" s="607"/>
      <c r="O169" s="607"/>
      <c r="P169" s="607"/>
      <c r="Q169" s="607"/>
      <c r="R169" s="607"/>
    </row>
    <row r="170" spans="2:27" s="100" customFormat="1" ht="16.149999999999999" customHeight="1" x14ac:dyDescent="0.35">
      <c r="B170" s="228"/>
      <c r="C170" s="401" t="s">
        <v>578</v>
      </c>
      <c r="D170" s="401"/>
      <c r="E170" s="93"/>
      <c r="F170" s="401" t="s">
        <v>579</v>
      </c>
      <c r="G170" s="296"/>
      <c r="H170" s="296"/>
      <c r="I170" s="296"/>
      <c r="J170" s="296"/>
      <c r="K170" s="80"/>
      <c r="L170" s="413"/>
      <c r="M170" s="607"/>
      <c r="N170" s="607"/>
      <c r="O170" s="607"/>
      <c r="P170" s="607"/>
      <c r="Q170" s="607"/>
      <c r="R170" s="607"/>
    </row>
    <row r="171" spans="2:27" s="100" customFormat="1" ht="34" customHeight="1" x14ac:dyDescent="0.35">
      <c r="B171" s="228"/>
      <c r="C171" s="401"/>
      <c r="D171" s="401"/>
      <c r="E171" s="93"/>
      <c r="F171" s="401"/>
      <c r="G171" s="296"/>
      <c r="H171" s="296"/>
      <c r="I171" s="296"/>
      <c r="J171" s="296"/>
      <c r="K171" s="80"/>
      <c r="L171" s="413"/>
      <c r="M171" s="607"/>
      <c r="N171" s="607"/>
      <c r="O171" s="607"/>
      <c r="P171" s="607"/>
      <c r="Q171" s="607"/>
      <c r="R171" s="607"/>
    </row>
    <row r="172" spans="2:27" s="100" customFormat="1" ht="16.149999999999999" customHeight="1" x14ac:dyDescent="0.35">
      <c r="B172" s="228"/>
      <c r="C172" s="293" t="s">
        <v>580</v>
      </c>
      <c r="D172" s="293"/>
      <c r="E172" s="293"/>
      <c r="F172" s="293"/>
      <c r="G172" s="293"/>
      <c r="H172" s="296"/>
      <c r="I172" s="296"/>
      <c r="J172" s="296"/>
      <c r="K172" s="80"/>
      <c r="L172" s="413"/>
      <c r="M172" s="607"/>
      <c r="N172" s="607"/>
      <c r="O172" s="607"/>
      <c r="P172" s="607"/>
      <c r="Q172" s="607"/>
      <c r="R172" s="607"/>
    </row>
    <row r="173" spans="2:27" s="100" customFormat="1" ht="16.149999999999999" customHeight="1" x14ac:dyDescent="0.35">
      <c r="B173" s="228"/>
      <c r="C173" s="401" t="s">
        <v>581</v>
      </c>
      <c r="D173" s="401"/>
      <c r="E173" s="93"/>
      <c r="F173" s="401" t="s">
        <v>582</v>
      </c>
      <c r="G173" s="296"/>
      <c r="H173" s="296"/>
      <c r="I173" s="296"/>
      <c r="J173" s="296"/>
      <c r="K173" s="80"/>
      <c r="L173" s="413"/>
      <c r="M173" s="607"/>
      <c r="N173" s="607"/>
      <c r="O173" s="607"/>
      <c r="P173" s="607"/>
      <c r="Q173" s="607"/>
      <c r="R173" s="607"/>
    </row>
    <row r="174" spans="2:27" ht="16.149999999999999" customHeight="1" x14ac:dyDescent="0.35">
      <c r="B174" s="305"/>
      <c r="C174" s="293"/>
      <c r="D174" s="293"/>
      <c r="E174" s="293"/>
      <c r="F174" s="293"/>
      <c r="G174" s="293"/>
      <c r="H174" s="293"/>
      <c r="I174" s="293"/>
      <c r="J174" s="293"/>
      <c r="K174" s="46"/>
      <c r="M174" s="297"/>
    </row>
    <row r="175" spans="2:27" ht="16.149999999999999" customHeight="1" x14ac:dyDescent="0.35">
      <c r="B175" s="305"/>
      <c r="C175" s="293"/>
      <c r="D175" s="293"/>
      <c r="E175" s="293"/>
      <c r="F175" s="293"/>
      <c r="G175" s="293"/>
      <c r="H175" s="293"/>
      <c r="I175" s="293"/>
      <c r="J175" s="293"/>
      <c r="K175" s="46"/>
      <c r="M175" s="557" t="s">
        <v>583</v>
      </c>
      <c r="N175" s="557"/>
      <c r="O175" s="557"/>
      <c r="P175" s="557"/>
      <c r="Q175" s="557"/>
      <c r="R175" s="557"/>
    </row>
    <row r="176" spans="2:27" ht="16.149999999999999" customHeight="1" x14ac:dyDescent="0.35">
      <c r="B176" s="305"/>
      <c r="C176" s="293" t="s">
        <v>584</v>
      </c>
      <c r="D176" s="293"/>
      <c r="E176" s="503"/>
      <c r="F176" s="504"/>
      <c r="G176" s="504"/>
      <c r="H176" s="504"/>
      <c r="I176" s="504"/>
      <c r="J176" s="505"/>
      <c r="K176" s="46"/>
      <c r="M176" s="557"/>
      <c r="N176" s="557"/>
      <c r="O176" s="557"/>
      <c r="P176" s="557"/>
      <c r="Q176" s="557"/>
      <c r="R176" s="557"/>
    </row>
    <row r="177" spans="2:18" ht="16.149999999999999" customHeight="1" x14ac:dyDescent="0.35">
      <c r="B177" s="305"/>
      <c r="C177" s="293"/>
      <c r="D177" s="293"/>
      <c r="E177" s="293"/>
      <c r="F177" s="293"/>
      <c r="G177" s="293"/>
      <c r="H177" s="293"/>
      <c r="I177" s="293"/>
      <c r="J177" s="293"/>
      <c r="K177" s="46"/>
    </row>
    <row r="178" spans="2:18" ht="16.149999999999999" customHeight="1" x14ac:dyDescent="0.35">
      <c r="B178" s="305"/>
      <c r="C178" s="293" t="s">
        <v>585</v>
      </c>
      <c r="D178" s="293"/>
      <c r="E178" s="503"/>
      <c r="F178" s="504"/>
      <c r="G178" s="504"/>
      <c r="H178" s="504"/>
      <c r="I178" s="504"/>
      <c r="J178" s="505"/>
      <c r="K178" s="46"/>
      <c r="M178" s="557" t="s">
        <v>586</v>
      </c>
      <c r="N178" s="557"/>
      <c r="O178" s="557"/>
      <c r="P178" s="557"/>
      <c r="Q178" s="557"/>
      <c r="R178" s="557"/>
    </row>
    <row r="179" spans="2:18" ht="16.149999999999999" customHeight="1" x14ac:dyDescent="0.35">
      <c r="B179" s="305"/>
      <c r="C179" s="293"/>
      <c r="D179" s="293"/>
      <c r="E179" s="293"/>
      <c r="F179" s="293"/>
      <c r="G179" s="293"/>
      <c r="H179" s="293"/>
      <c r="I179" s="293"/>
      <c r="J179" s="293"/>
      <c r="K179" s="46"/>
      <c r="M179" s="557"/>
      <c r="N179" s="557"/>
      <c r="O179" s="557"/>
      <c r="P179" s="557"/>
      <c r="Q179" s="557"/>
      <c r="R179" s="557"/>
    </row>
    <row r="180" spans="2:18" ht="16.149999999999999" customHeight="1" x14ac:dyDescent="0.35">
      <c r="B180" s="305"/>
      <c r="C180" s="293" t="s">
        <v>587</v>
      </c>
      <c r="D180" s="293"/>
      <c r="E180" s="293"/>
      <c r="F180" s="293"/>
      <c r="G180" s="293"/>
      <c r="H180" s="293"/>
      <c r="I180" s="293"/>
      <c r="J180" s="293"/>
      <c r="K180" s="46"/>
    </row>
    <row r="181" spans="2:18" ht="16.149999999999999" customHeight="1" x14ac:dyDescent="0.35">
      <c r="B181" s="305"/>
      <c r="C181" s="608"/>
      <c r="D181" s="609"/>
      <c r="E181" s="609"/>
      <c r="F181" s="610"/>
      <c r="G181" s="293"/>
      <c r="H181" s="293"/>
      <c r="I181" s="293"/>
      <c r="J181" s="293"/>
      <c r="K181" s="46"/>
      <c r="M181" s="531" t="s">
        <v>588</v>
      </c>
      <c r="N181" s="531"/>
      <c r="O181" s="531"/>
      <c r="P181" s="531"/>
      <c r="Q181" s="531"/>
      <c r="R181" s="531"/>
    </row>
    <row r="182" spans="2:18" ht="16.149999999999999" customHeight="1" x14ac:dyDescent="0.35">
      <c r="B182" s="305"/>
      <c r="C182" s="293"/>
      <c r="D182" s="293"/>
      <c r="E182" s="293"/>
      <c r="F182" s="293"/>
      <c r="G182" s="293"/>
      <c r="H182" s="293"/>
      <c r="I182" s="293"/>
      <c r="J182" s="293"/>
      <c r="K182" s="46"/>
      <c r="M182" s="531"/>
      <c r="N182" s="531"/>
      <c r="O182" s="531"/>
      <c r="P182" s="531"/>
      <c r="Q182" s="531"/>
      <c r="R182" s="531"/>
    </row>
    <row r="183" spans="2:18" ht="16.149999999999999" customHeight="1" x14ac:dyDescent="0.35">
      <c r="B183" s="305"/>
      <c r="C183" s="293"/>
      <c r="D183" s="293"/>
      <c r="E183" s="293"/>
      <c r="F183" s="293"/>
      <c r="G183" s="293"/>
      <c r="H183" s="293"/>
      <c r="I183" s="293"/>
      <c r="J183" s="293"/>
      <c r="K183" s="46"/>
    </row>
    <row r="184" spans="2:18" ht="24.75" customHeight="1" x14ac:dyDescent="0.35">
      <c r="B184" s="305"/>
      <c r="C184" s="293" t="s">
        <v>589</v>
      </c>
      <c r="D184" s="293"/>
      <c r="E184" s="293"/>
      <c r="F184" s="293"/>
      <c r="G184" s="293"/>
      <c r="H184" s="293"/>
      <c r="I184" s="293" t="str">
        <f>"500 tecken 
("&amp;TEXT(LEN(C185),"0")&amp;" använda)"</f>
        <v>500 tecken 
(0 använda)</v>
      </c>
      <c r="J184" s="293"/>
      <c r="K184" s="46"/>
    </row>
    <row r="185" spans="2:18" ht="95.25" customHeight="1" x14ac:dyDescent="0.35">
      <c r="B185" s="305"/>
      <c r="C185" s="568"/>
      <c r="D185" s="568"/>
      <c r="E185" s="568"/>
      <c r="F185" s="568"/>
      <c r="G185" s="568"/>
      <c r="H185" s="568"/>
      <c r="I185" s="568"/>
      <c r="J185" s="568"/>
      <c r="K185" s="568"/>
      <c r="M185" s="531" t="s">
        <v>590</v>
      </c>
      <c r="N185" s="531"/>
      <c r="O185" s="531"/>
      <c r="P185" s="531"/>
      <c r="Q185" s="531"/>
      <c r="R185" s="531"/>
    </row>
    <row r="186" spans="2:18" ht="16.149999999999999" customHeight="1" x14ac:dyDescent="0.35">
      <c r="B186" s="305"/>
      <c r="C186" s="293"/>
      <c r="D186" s="293"/>
      <c r="E186" s="293"/>
      <c r="F186" s="293"/>
      <c r="G186" s="293"/>
      <c r="H186" s="293"/>
      <c r="I186" s="293"/>
      <c r="J186" s="293"/>
      <c r="K186" s="46"/>
    </row>
    <row r="187" spans="2:18" ht="16.149999999999999" customHeight="1" x14ac:dyDescent="0.35">
      <c r="B187" s="305"/>
      <c r="C187" s="293" t="s">
        <v>591</v>
      </c>
      <c r="D187" s="293"/>
      <c r="E187" s="293"/>
      <c r="F187" s="293"/>
      <c r="G187" s="293"/>
      <c r="H187" s="293"/>
      <c r="I187" s="293" t="str">
        <f>"500 tecken 
("&amp;TEXT(LEN(C188),"0")&amp;" använda)"</f>
        <v>500 tecken 
(0 använda)</v>
      </c>
      <c r="J187" s="293"/>
      <c r="K187" s="46"/>
    </row>
    <row r="188" spans="2:18" ht="95.25" customHeight="1" x14ac:dyDescent="0.35">
      <c r="B188" s="305"/>
      <c r="C188" s="568"/>
      <c r="D188" s="568"/>
      <c r="E188" s="568"/>
      <c r="F188" s="568"/>
      <c r="G188" s="568"/>
      <c r="H188" s="568"/>
      <c r="I188" s="568"/>
      <c r="J188" s="568"/>
      <c r="K188" s="568"/>
      <c r="M188" s="531" t="s">
        <v>592</v>
      </c>
      <c r="N188" s="531"/>
      <c r="O188" s="531"/>
      <c r="P188" s="531"/>
      <c r="Q188" s="531"/>
      <c r="R188" s="531"/>
    </row>
    <row r="189" spans="2:18" ht="16.149999999999999" customHeight="1" x14ac:dyDescent="0.35">
      <c r="B189" s="305"/>
      <c r="C189" s="293"/>
      <c r="D189" s="293"/>
      <c r="E189" s="293"/>
      <c r="F189" s="293"/>
      <c r="G189" s="293"/>
      <c r="H189" s="293"/>
      <c r="I189" s="293"/>
      <c r="J189" s="293"/>
      <c r="K189" s="46"/>
    </row>
    <row r="190" spans="2:18" ht="16.149999999999999" customHeight="1" x14ac:dyDescent="0.35">
      <c r="B190" s="305"/>
      <c r="C190" s="405"/>
      <c r="D190" s="405"/>
      <c r="E190" s="308"/>
      <c r="F190" s="405"/>
      <c r="G190" s="25"/>
      <c r="H190" s="25"/>
      <c r="I190" s="25"/>
      <c r="J190" s="25"/>
      <c r="K190" s="286"/>
    </row>
    <row r="191" spans="2:18" ht="16.149999999999999" customHeight="1" x14ac:dyDescent="0.35">
      <c r="B191" s="305"/>
      <c r="C191" s="293" t="s">
        <v>593</v>
      </c>
      <c r="D191" s="293"/>
      <c r="E191" s="293"/>
      <c r="F191" s="293"/>
      <c r="G191" s="293"/>
      <c r="H191" s="293"/>
      <c r="I191" s="293"/>
      <c r="J191" s="293"/>
      <c r="K191" s="46"/>
      <c r="M191" s="110"/>
      <c r="N191" s="110"/>
      <c r="O191" s="110"/>
      <c r="P191" s="110"/>
      <c r="Q191" s="110"/>
    </row>
    <row r="192" spans="2:18" ht="16.149999999999999" customHeight="1" x14ac:dyDescent="0.35">
      <c r="B192" s="305"/>
      <c r="C192" s="293" t="s">
        <v>594</v>
      </c>
      <c r="D192" s="293"/>
      <c r="E192" s="293"/>
      <c r="F192" s="293"/>
      <c r="G192" s="293"/>
      <c r="H192" s="293"/>
      <c r="I192" s="293"/>
      <c r="J192" s="293"/>
      <c r="K192" s="46"/>
      <c r="M192" s="574" t="s">
        <v>733</v>
      </c>
      <c r="N192" s="574"/>
      <c r="O192" s="574"/>
      <c r="P192" s="574"/>
      <c r="Q192" s="574"/>
      <c r="R192" s="574"/>
    </row>
    <row r="193" spans="2:18" ht="16.149999999999999" customHeight="1" x14ac:dyDescent="0.35">
      <c r="B193" s="305"/>
      <c r="C193" s="293" t="s">
        <v>595</v>
      </c>
      <c r="D193" s="293"/>
      <c r="E193" s="293"/>
      <c r="F193" s="293"/>
      <c r="G193" s="293"/>
      <c r="H193" s="293"/>
      <c r="I193" s="293"/>
      <c r="J193" s="293"/>
      <c r="K193" s="46"/>
      <c r="M193" s="574"/>
      <c r="N193" s="574"/>
      <c r="O193" s="574"/>
      <c r="P193" s="574"/>
      <c r="Q193" s="574"/>
      <c r="R193" s="574"/>
    </row>
    <row r="194" spans="2:18" ht="16.149999999999999" customHeight="1" x14ac:dyDescent="0.35">
      <c r="B194" s="305"/>
      <c r="C194" s="293" t="s">
        <v>596</v>
      </c>
      <c r="D194" s="293"/>
      <c r="E194" s="293"/>
      <c r="F194" s="293"/>
      <c r="G194" s="293"/>
      <c r="H194" s="293"/>
      <c r="I194" s="293"/>
      <c r="J194" s="293"/>
      <c r="K194" s="46"/>
      <c r="M194" s="574"/>
      <c r="N194" s="574"/>
      <c r="O194" s="574"/>
      <c r="P194" s="574"/>
      <c r="Q194" s="574"/>
      <c r="R194" s="574"/>
    </row>
    <row r="195" spans="2:18" ht="16.149999999999999" customHeight="1" x14ac:dyDescent="0.35">
      <c r="B195" s="305"/>
      <c r="C195" s="293" t="s">
        <v>597</v>
      </c>
      <c r="D195" s="293"/>
      <c r="E195" s="293"/>
      <c r="F195" s="293"/>
      <c r="G195" s="293"/>
      <c r="H195" s="293"/>
      <c r="I195" s="293"/>
      <c r="J195" s="293"/>
      <c r="K195" s="46"/>
      <c r="M195" s="574"/>
      <c r="N195" s="574"/>
      <c r="O195" s="574"/>
      <c r="P195" s="574"/>
      <c r="Q195" s="574"/>
      <c r="R195" s="574"/>
    </row>
    <row r="196" spans="2:18" ht="16.149999999999999" customHeight="1" x14ac:dyDescent="0.35">
      <c r="B196" s="305"/>
      <c r="C196" s="293" t="s">
        <v>598</v>
      </c>
      <c r="D196" s="293"/>
      <c r="E196" s="293"/>
      <c r="F196" s="293"/>
      <c r="G196" s="293"/>
      <c r="H196" s="293"/>
      <c r="I196" s="293"/>
      <c r="J196" s="293"/>
      <c r="K196" s="46"/>
    </row>
    <row r="197" spans="2:18" ht="16.149999999999999" customHeight="1" x14ac:dyDescent="0.35">
      <c r="B197" s="305"/>
      <c r="C197" s="293" t="s">
        <v>599</v>
      </c>
      <c r="D197" s="293"/>
      <c r="E197" s="293"/>
      <c r="F197" s="293"/>
      <c r="G197" s="293"/>
      <c r="H197" s="293"/>
      <c r="I197" s="293"/>
      <c r="J197" s="293"/>
      <c r="K197" s="46"/>
    </row>
    <row r="198" spans="2:18" ht="16.149999999999999" customHeight="1" x14ac:dyDescent="0.35">
      <c r="B198" s="305"/>
      <c r="C198" s="293" t="s">
        <v>600</v>
      </c>
      <c r="D198" s="293"/>
      <c r="E198" s="293"/>
      <c r="F198" s="293"/>
      <c r="G198" s="293"/>
      <c r="H198" s="293" t="s">
        <v>601</v>
      </c>
      <c r="I198" s="611"/>
      <c r="J198" s="611"/>
      <c r="K198" s="46"/>
    </row>
    <row r="199" spans="2:18" ht="16.149999999999999" customHeight="1" x14ac:dyDescent="0.35">
      <c r="B199" s="305"/>
      <c r="C199" s="293" t="s">
        <v>602</v>
      </c>
      <c r="D199" s="293"/>
      <c r="E199" s="293"/>
      <c r="F199" s="293"/>
      <c r="G199" s="293"/>
      <c r="H199" s="293" t="s">
        <v>603</v>
      </c>
      <c r="I199" s="611"/>
      <c r="J199" s="611"/>
      <c r="K199" s="46"/>
    </row>
    <row r="200" spans="2:18" ht="16.149999999999999" customHeight="1" x14ac:dyDescent="0.35">
      <c r="B200" s="305"/>
      <c r="C200" s="293" t="s">
        <v>604</v>
      </c>
      <c r="D200" s="293"/>
      <c r="E200" s="293"/>
      <c r="F200" s="293"/>
      <c r="G200" s="293"/>
      <c r="H200" s="293" t="s">
        <v>605</v>
      </c>
      <c r="I200" s="611"/>
      <c r="J200" s="611"/>
      <c r="K200" s="46"/>
    </row>
    <row r="201" spans="2:18" ht="16.149999999999999" customHeight="1" x14ac:dyDescent="0.35">
      <c r="B201" s="314"/>
      <c r="C201" s="295"/>
      <c r="D201" s="295"/>
      <c r="E201" s="295"/>
      <c r="F201" s="295"/>
      <c r="G201" s="295"/>
      <c r="H201" s="295"/>
      <c r="I201" s="295"/>
      <c r="J201" s="295"/>
      <c r="K201" s="78"/>
    </row>
  </sheetData>
  <sheetProtection sheet="1" selectLockedCells="1"/>
  <mergeCells count="86">
    <mergeCell ref="I198:J198"/>
    <mergeCell ref="I199:J199"/>
    <mergeCell ref="I200:J200"/>
    <mergeCell ref="M192:R195"/>
    <mergeCell ref="M166:R173"/>
    <mergeCell ref="M152:R155"/>
    <mergeCell ref="C188:K188"/>
    <mergeCell ref="M188:R188"/>
    <mergeCell ref="M175:R176"/>
    <mergeCell ref="E176:J176"/>
    <mergeCell ref="E178:J178"/>
    <mergeCell ref="M178:R179"/>
    <mergeCell ref="C181:F181"/>
    <mergeCell ref="C185:K185"/>
    <mergeCell ref="M185:R185"/>
    <mergeCell ref="M181:R182"/>
    <mergeCell ref="I158:J158"/>
    <mergeCell ref="I159:J159"/>
    <mergeCell ref="I160:J160"/>
    <mergeCell ref="C163:K163"/>
    <mergeCell ref="O163:Q163"/>
    <mergeCell ref="M126:R133"/>
    <mergeCell ref="M112:R115"/>
    <mergeCell ref="C148:K148"/>
    <mergeCell ref="M148:R148"/>
    <mergeCell ref="M135:R136"/>
    <mergeCell ref="E136:J136"/>
    <mergeCell ref="E138:J138"/>
    <mergeCell ref="M138:R139"/>
    <mergeCell ref="C141:F141"/>
    <mergeCell ref="C145:K145"/>
    <mergeCell ref="M145:R145"/>
    <mergeCell ref="M141:R142"/>
    <mergeCell ref="I118:J118"/>
    <mergeCell ref="I119:J119"/>
    <mergeCell ref="I120:J120"/>
    <mergeCell ref="C123:K123"/>
    <mergeCell ref="O123:Q123"/>
    <mergeCell ref="M86:R93"/>
    <mergeCell ref="M72:R75"/>
    <mergeCell ref="C108:K108"/>
    <mergeCell ref="M108:R108"/>
    <mergeCell ref="M95:R96"/>
    <mergeCell ref="E96:J96"/>
    <mergeCell ref="E98:J98"/>
    <mergeCell ref="M98:R99"/>
    <mergeCell ref="C101:F101"/>
    <mergeCell ref="C105:K105"/>
    <mergeCell ref="M105:R105"/>
    <mergeCell ref="M101:R102"/>
    <mergeCell ref="I78:J78"/>
    <mergeCell ref="I79:J79"/>
    <mergeCell ref="I80:J80"/>
    <mergeCell ref="C83:K83"/>
    <mergeCell ref="O83:Q83"/>
    <mergeCell ref="M46:R53"/>
    <mergeCell ref="C68:K68"/>
    <mergeCell ref="M68:R68"/>
    <mergeCell ref="M55:R56"/>
    <mergeCell ref="E56:J56"/>
    <mergeCell ref="E58:J58"/>
    <mergeCell ref="M58:R59"/>
    <mergeCell ref="C61:F61"/>
    <mergeCell ref="C65:K65"/>
    <mergeCell ref="M65:R65"/>
    <mergeCell ref="M61:R62"/>
    <mergeCell ref="M32:R35"/>
    <mergeCell ref="I38:J38"/>
    <mergeCell ref="I39:J39"/>
    <mergeCell ref="I40:J40"/>
    <mergeCell ref="C43:K43"/>
    <mergeCell ref="O43:Q43"/>
    <mergeCell ref="C28:K28"/>
    <mergeCell ref="M28:R28"/>
    <mergeCell ref="M21:R22"/>
    <mergeCell ref="E18:J18"/>
    <mergeCell ref="M18:R19"/>
    <mergeCell ref="C21:F21"/>
    <mergeCell ref="C25:K25"/>
    <mergeCell ref="M25:R25"/>
    <mergeCell ref="O2:Q2"/>
    <mergeCell ref="C3:K3"/>
    <mergeCell ref="M4:R4"/>
    <mergeCell ref="M6:R13"/>
    <mergeCell ref="M15:R16"/>
    <mergeCell ref="E16:J16"/>
  </mergeCells>
  <dataValidations count="1">
    <dataValidation type="textLength" operator="lessThanOrEqual" allowBlank="1" showInputMessage="1" showErrorMessage="1" errorTitle="Rajoitettu merkkimäärä" error="Tähän kenttään voi kirjoittaa vain 500 merkkiä._x000a__x000a_Yritä uudelleen (Retry), vähennä merkkejä ja hyväksy teksti sitten uudelleen." sqref="C25:K25 C28:K28 C65:K65 C68:K68 C105:K105 C108:K108 C145:K145 C148:K148 C185:K185 C188:K188" xr:uid="{00000000-0002-0000-0C00-000000000000}">
      <formula1>500</formula1>
    </dataValidation>
  </dataValidations>
  <hyperlinks>
    <hyperlink ref="O2:Q2" location="'Börja här'!A1" display="PALAA TÄSTÄ KANSISIVULLE" xr:uid="{00000000-0004-0000-0C00-000001000000}"/>
    <hyperlink ref="O43:Q43" location="'Börja här'!A1" display="PALAA TÄSTÄ KANSISIVULLE" xr:uid="{00000000-0004-0000-0C00-000003000000}"/>
    <hyperlink ref="O83:Q83" location="'Börja här'!A1" display="PALAA TÄSTÄ KANSISIVULLE" xr:uid="{00000000-0004-0000-0C00-000005000000}"/>
    <hyperlink ref="O123:Q123" location="'Börja här'!A1" display="PALAA TÄSTÄ KANSISIVULLE" xr:uid="{00000000-0004-0000-0C00-000007000000}"/>
    <hyperlink ref="O163:Q163" location="'Börja här'!A1" display="PALAA TÄSTÄ KANSISIVULLE" xr:uid="{00000000-0004-0000-0C00-000009000000}"/>
  </hyperlinks>
  <pageMargins left="0.39370078740157483" right="0.39370078740157483" top="0.78740157480314965" bottom="0.78740157480314965" header="0.39370078740157483" footer="0.31496062992125984"/>
  <pageSetup paperSize="9" fitToWidth="0" fitToHeight="0" orientation="portrait" r:id="rId1"/>
  <headerFooter>
    <oddHeader>&amp;L&amp;A&amp;C&amp;R&amp;P(&amp;N)</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192513" r:id="rId4" name="Check Box 1">
              <controlPr defaultSize="0" autoFill="0" autoLine="0" autoPict="0">
                <anchor moveWithCells="1">
                  <from>
                    <xdr:col>2</xdr:col>
                    <xdr:colOff>457200</xdr:colOff>
                    <xdr:row>5</xdr:row>
                    <xdr:rowOff>228600</xdr:rowOff>
                  </from>
                  <to>
                    <xdr:col>2</xdr:col>
                    <xdr:colOff>742950</xdr:colOff>
                    <xdr:row>6</xdr:row>
                    <xdr:rowOff>247650</xdr:rowOff>
                  </to>
                </anchor>
              </controlPr>
            </control>
          </mc:Choice>
        </mc:AlternateContent>
        <mc:AlternateContent xmlns:mc="http://schemas.openxmlformats.org/markup-compatibility/2006">
          <mc:Choice Requires="x14">
            <control shapeId="192514" r:id="rId5" name="Check Box 2">
              <controlPr defaultSize="0" autoFill="0" autoLine="0" autoPict="0">
                <anchor moveWithCells="1">
                  <from>
                    <xdr:col>5</xdr:col>
                    <xdr:colOff>266700</xdr:colOff>
                    <xdr:row>5</xdr:row>
                    <xdr:rowOff>241300</xdr:rowOff>
                  </from>
                  <to>
                    <xdr:col>5</xdr:col>
                    <xdr:colOff>647700</xdr:colOff>
                    <xdr:row>6</xdr:row>
                    <xdr:rowOff>247650</xdr:rowOff>
                  </to>
                </anchor>
              </controlPr>
            </control>
          </mc:Choice>
        </mc:AlternateContent>
        <mc:AlternateContent xmlns:mc="http://schemas.openxmlformats.org/markup-compatibility/2006">
          <mc:Choice Requires="x14">
            <control shapeId="192515" r:id="rId6" name="Check Box 3">
              <controlPr defaultSize="0" autoFill="0" autoLine="0" autoPict="0">
                <anchor moveWithCells="1">
                  <from>
                    <xdr:col>2</xdr:col>
                    <xdr:colOff>457200</xdr:colOff>
                    <xdr:row>8</xdr:row>
                    <xdr:rowOff>228600</xdr:rowOff>
                  </from>
                  <to>
                    <xdr:col>2</xdr:col>
                    <xdr:colOff>742950</xdr:colOff>
                    <xdr:row>9</xdr:row>
                    <xdr:rowOff>247650</xdr:rowOff>
                  </to>
                </anchor>
              </controlPr>
            </control>
          </mc:Choice>
        </mc:AlternateContent>
        <mc:AlternateContent xmlns:mc="http://schemas.openxmlformats.org/markup-compatibility/2006">
          <mc:Choice Requires="x14">
            <control shapeId="192516" r:id="rId7" name="Check Box 4">
              <controlPr defaultSize="0" autoFill="0" autoLine="0" autoPict="0">
                <anchor moveWithCells="1">
                  <from>
                    <xdr:col>5</xdr:col>
                    <xdr:colOff>266700</xdr:colOff>
                    <xdr:row>8</xdr:row>
                    <xdr:rowOff>241300</xdr:rowOff>
                  </from>
                  <to>
                    <xdr:col>5</xdr:col>
                    <xdr:colOff>647700</xdr:colOff>
                    <xdr:row>9</xdr:row>
                    <xdr:rowOff>247650</xdr:rowOff>
                  </to>
                </anchor>
              </controlPr>
            </control>
          </mc:Choice>
        </mc:AlternateContent>
        <mc:AlternateContent xmlns:mc="http://schemas.openxmlformats.org/markup-compatibility/2006">
          <mc:Choice Requires="x14">
            <control shapeId="192517" r:id="rId8" name="Check Box 5">
              <controlPr defaultSize="0" autoFill="0" autoLine="0" autoPict="0">
                <anchor moveWithCells="1">
                  <from>
                    <xdr:col>2</xdr:col>
                    <xdr:colOff>457200</xdr:colOff>
                    <xdr:row>11</xdr:row>
                    <xdr:rowOff>228600</xdr:rowOff>
                  </from>
                  <to>
                    <xdr:col>2</xdr:col>
                    <xdr:colOff>742950</xdr:colOff>
                    <xdr:row>13</xdr:row>
                    <xdr:rowOff>0</xdr:rowOff>
                  </to>
                </anchor>
              </controlPr>
            </control>
          </mc:Choice>
        </mc:AlternateContent>
        <mc:AlternateContent xmlns:mc="http://schemas.openxmlformats.org/markup-compatibility/2006">
          <mc:Choice Requires="x14">
            <control shapeId="192518" r:id="rId9" name="Check Box 6">
              <controlPr defaultSize="0" autoFill="0" autoLine="0" autoPict="0">
                <anchor moveWithCells="1">
                  <from>
                    <xdr:col>5</xdr:col>
                    <xdr:colOff>266700</xdr:colOff>
                    <xdr:row>11</xdr:row>
                    <xdr:rowOff>241300</xdr:rowOff>
                  </from>
                  <to>
                    <xdr:col>5</xdr:col>
                    <xdr:colOff>647700</xdr:colOff>
                    <xdr:row>13</xdr:row>
                    <xdr:rowOff>0</xdr:rowOff>
                  </to>
                </anchor>
              </controlPr>
            </control>
          </mc:Choice>
        </mc:AlternateContent>
        <mc:AlternateContent xmlns:mc="http://schemas.openxmlformats.org/markup-compatibility/2006">
          <mc:Choice Requires="x14">
            <control shapeId="192519" r:id="rId10" name="Check Box 7">
              <controlPr defaultSize="0" autoFill="0" autoLine="0" autoPict="0">
                <anchor moveWithCells="1">
                  <from>
                    <xdr:col>5</xdr:col>
                    <xdr:colOff>19050</xdr:colOff>
                    <xdr:row>30</xdr:row>
                    <xdr:rowOff>190500</xdr:rowOff>
                  </from>
                  <to>
                    <xdr:col>5</xdr:col>
                    <xdr:colOff>298450</xdr:colOff>
                    <xdr:row>32</xdr:row>
                    <xdr:rowOff>0</xdr:rowOff>
                  </to>
                </anchor>
              </controlPr>
            </control>
          </mc:Choice>
        </mc:AlternateContent>
        <mc:AlternateContent xmlns:mc="http://schemas.openxmlformats.org/markup-compatibility/2006">
          <mc:Choice Requires="x14">
            <control shapeId="192520" r:id="rId11" name="Check Box 8">
              <controlPr defaultSize="0" autoFill="0" autoLine="0" autoPict="0">
                <anchor moveWithCells="1">
                  <from>
                    <xdr:col>5</xdr:col>
                    <xdr:colOff>19050</xdr:colOff>
                    <xdr:row>31</xdr:row>
                    <xdr:rowOff>190500</xdr:rowOff>
                  </from>
                  <to>
                    <xdr:col>5</xdr:col>
                    <xdr:colOff>298450</xdr:colOff>
                    <xdr:row>33</xdr:row>
                    <xdr:rowOff>0</xdr:rowOff>
                  </to>
                </anchor>
              </controlPr>
            </control>
          </mc:Choice>
        </mc:AlternateContent>
        <mc:AlternateContent xmlns:mc="http://schemas.openxmlformats.org/markup-compatibility/2006">
          <mc:Choice Requires="x14">
            <control shapeId="192521" r:id="rId12" name="Check Box 9">
              <controlPr defaultSize="0" autoFill="0" autoLine="0" autoPict="0">
                <anchor moveWithCells="1">
                  <from>
                    <xdr:col>5</xdr:col>
                    <xdr:colOff>19050</xdr:colOff>
                    <xdr:row>32</xdr:row>
                    <xdr:rowOff>190500</xdr:rowOff>
                  </from>
                  <to>
                    <xdr:col>5</xdr:col>
                    <xdr:colOff>298450</xdr:colOff>
                    <xdr:row>34</xdr:row>
                    <xdr:rowOff>0</xdr:rowOff>
                  </to>
                </anchor>
              </controlPr>
            </control>
          </mc:Choice>
        </mc:AlternateContent>
        <mc:AlternateContent xmlns:mc="http://schemas.openxmlformats.org/markup-compatibility/2006">
          <mc:Choice Requires="x14">
            <control shapeId="192522" r:id="rId13" name="Check Box 10">
              <controlPr defaultSize="0" autoFill="0" autoLine="0" autoPict="0">
                <anchor moveWithCells="1">
                  <from>
                    <xdr:col>5</xdr:col>
                    <xdr:colOff>19050</xdr:colOff>
                    <xdr:row>33</xdr:row>
                    <xdr:rowOff>190500</xdr:rowOff>
                  </from>
                  <to>
                    <xdr:col>5</xdr:col>
                    <xdr:colOff>298450</xdr:colOff>
                    <xdr:row>35</xdr:row>
                    <xdr:rowOff>0</xdr:rowOff>
                  </to>
                </anchor>
              </controlPr>
            </control>
          </mc:Choice>
        </mc:AlternateContent>
        <mc:AlternateContent xmlns:mc="http://schemas.openxmlformats.org/markup-compatibility/2006">
          <mc:Choice Requires="x14">
            <control shapeId="192523" r:id="rId14" name="Check Box 11">
              <controlPr defaultSize="0" autoFill="0" autoLine="0" autoPict="0">
                <anchor moveWithCells="1">
                  <from>
                    <xdr:col>5</xdr:col>
                    <xdr:colOff>19050</xdr:colOff>
                    <xdr:row>34</xdr:row>
                    <xdr:rowOff>190500</xdr:rowOff>
                  </from>
                  <to>
                    <xdr:col>5</xdr:col>
                    <xdr:colOff>298450</xdr:colOff>
                    <xdr:row>36</xdr:row>
                    <xdr:rowOff>0</xdr:rowOff>
                  </to>
                </anchor>
              </controlPr>
            </control>
          </mc:Choice>
        </mc:AlternateContent>
        <mc:AlternateContent xmlns:mc="http://schemas.openxmlformats.org/markup-compatibility/2006">
          <mc:Choice Requires="x14">
            <control shapeId="192524" r:id="rId15" name="Check Box 12">
              <controlPr defaultSize="0" autoFill="0" autoLine="0" autoPict="0">
                <anchor moveWithCells="1">
                  <from>
                    <xdr:col>5</xdr:col>
                    <xdr:colOff>19050</xdr:colOff>
                    <xdr:row>35</xdr:row>
                    <xdr:rowOff>190500</xdr:rowOff>
                  </from>
                  <to>
                    <xdr:col>5</xdr:col>
                    <xdr:colOff>298450</xdr:colOff>
                    <xdr:row>37</xdr:row>
                    <xdr:rowOff>0</xdr:rowOff>
                  </to>
                </anchor>
              </controlPr>
            </control>
          </mc:Choice>
        </mc:AlternateContent>
        <mc:AlternateContent xmlns:mc="http://schemas.openxmlformats.org/markup-compatibility/2006">
          <mc:Choice Requires="x14">
            <control shapeId="192525" r:id="rId16" name="Check Box 13">
              <controlPr defaultSize="0" autoFill="0" autoLine="0" autoPict="0">
                <anchor moveWithCells="1">
                  <from>
                    <xdr:col>5</xdr:col>
                    <xdr:colOff>19050</xdr:colOff>
                    <xdr:row>36</xdr:row>
                    <xdr:rowOff>190500</xdr:rowOff>
                  </from>
                  <to>
                    <xdr:col>5</xdr:col>
                    <xdr:colOff>298450</xdr:colOff>
                    <xdr:row>38</xdr:row>
                    <xdr:rowOff>0</xdr:rowOff>
                  </to>
                </anchor>
              </controlPr>
            </control>
          </mc:Choice>
        </mc:AlternateContent>
        <mc:AlternateContent xmlns:mc="http://schemas.openxmlformats.org/markup-compatibility/2006">
          <mc:Choice Requires="x14">
            <control shapeId="192526" r:id="rId17" name="Check Box 14">
              <controlPr defaultSize="0" autoFill="0" autoLine="0" autoPict="0">
                <anchor moveWithCells="1">
                  <from>
                    <xdr:col>5</xdr:col>
                    <xdr:colOff>19050</xdr:colOff>
                    <xdr:row>37</xdr:row>
                    <xdr:rowOff>190500</xdr:rowOff>
                  </from>
                  <to>
                    <xdr:col>5</xdr:col>
                    <xdr:colOff>298450</xdr:colOff>
                    <xdr:row>39</xdr:row>
                    <xdr:rowOff>0</xdr:rowOff>
                  </to>
                </anchor>
              </controlPr>
            </control>
          </mc:Choice>
        </mc:AlternateContent>
        <mc:AlternateContent xmlns:mc="http://schemas.openxmlformats.org/markup-compatibility/2006">
          <mc:Choice Requires="x14">
            <control shapeId="192527" r:id="rId18" name="Check Box 15">
              <controlPr defaultSize="0" autoFill="0" autoLine="0" autoPict="0">
                <anchor moveWithCells="1">
                  <from>
                    <xdr:col>5</xdr:col>
                    <xdr:colOff>19050</xdr:colOff>
                    <xdr:row>38</xdr:row>
                    <xdr:rowOff>190500</xdr:rowOff>
                  </from>
                  <to>
                    <xdr:col>5</xdr:col>
                    <xdr:colOff>298450</xdr:colOff>
                    <xdr:row>40</xdr:row>
                    <xdr:rowOff>0</xdr:rowOff>
                  </to>
                </anchor>
              </controlPr>
            </control>
          </mc:Choice>
        </mc:AlternateContent>
        <mc:AlternateContent xmlns:mc="http://schemas.openxmlformats.org/markup-compatibility/2006">
          <mc:Choice Requires="x14">
            <control shapeId="192530" r:id="rId19" name="Check Box 18">
              <controlPr defaultSize="0" autoFill="0" autoLine="0" autoPict="0">
                <anchor moveWithCells="1">
                  <from>
                    <xdr:col>2</xdr:col>
                    <xdr:colOff>457200</xdr:colOff>
                    <xdr:row>45</xdr:row>
                    <xdr:rowOff>228600</xdr:rowOff>
                  </from>
                  <to>
                    <xdr:col>2</xdr:col>
                    <xdr:colOff>742950</xdr:colOff>
                    <xdr:row>47</xdr:row>
                    <xdr:rowOff>0</xdr:rowOff>
                  </to>
                </anchor>
              </controlPr>
            </control>
          </mc:Choice>
        </mc:AlternateContent>
        <mc:AlternateContent xmlns:mc="http://schemas.openxmlformats.org/markup-compatibility/2006">
          <mc:Choice Requires="x14">
            <control shapeId="192531" r:id="rId20" name="Check Box 19">
              <controlPr defaultSize="0" autoFill="0" autoLine="0" autoPict="0">
                <anchor moveWithCells="1">
                  <from>
                    <xdr:col>5</xdr:col>
                    <xdr:colOff>266700</xdr:colOff>
                    <xdr:row>45</xdr:row>
                    <xdr:rowOff>241300</xdr:rowOff>
                  </from>
                  <to>
                    <xdr:col>5</xdr:col>
                    <xdr:colOff>647700</xdr:colOff>
                    <xdr:row>47</xdr:row>
                    <xdr:rowOff>0</xdr:rowOff>
                  </to>
                </anchor>
              </controlPr>
            </control>
          </mc:Choice>
        </mc:AlternateContent>
        <mc:AlternateContent xmlns:mc="http://schemas.openxmlformats.org/markup-compatibility/2006">
          <mc:Choice Requires="x14">
            <control shapeId="192532" r:id="rId21" name="Check Box 20">
              <controlPr defaultSize="0" autoFill="0" autoLine="0" autoPict="0">
                <anchor moveWithCells="1">
                  <from>
                    <xdr:col>2</xdr:col>
                    <xdr:colOff>457200</xdr:colOff>
                    <xdr:row>48</xdr:row>
                    <xdr:rowOff>228600</xdr:rowOff>
                  </from>
                  <to>
                    <xdr:col>2</xdr:col>
                    <xdr:colOff>742950</xdr:colOff>
                    <xdr:row>50</xdr:row>
                    <xdr:rowOff>0</xdr:rowOff>
                  </to>
                </anchor>
              </controlPr>
            </control>
          </mc:Choice>
        </mc:AlternateContent>
        <mc:AlternateContent xmlns:mc="http://schemas.openxmlformats.org/markup-compatibility/2006">
          <mc:Choice Requires="x14">
            <control shapeId="192533" r:id="rId22" name="Check Box 21">
              <controlPr defaultSize="0" autoFill="0" autoLine="0" autoPict="0">
                <anchor moveWithCells="1">
                  <from>
                    <xdr:col>5</xdr:col>
                    <xdr:colOff>266700</xdr:colOff>
                    <xdr:row>48</xdr:row>
                    <xdr:rowOff>241300</xdr:rowOff>
                  </from>
                  <to>
                    <xdr:col>5</xdr:col>
                    <xdr:colOff>647700</xdr:colOff>
                    <xdr:row>50</xdr:row>
                    <xdr:rowOff>0</xdr:rowOff>
                  </to>
                </anchor>
              </controlPr>
            </control>
          </mc:Choice>
        </mc:AlternateContent>
        <mc:AlternateContent xmlns:mc="http://schemas.openxmlformats.org/markup-compatibility/2006">
          <mc:Choice Requires="x14">
            <control shapeId="192534" r:id="rId23" name="Check Box 22">
              <controlPr defaultSize="0" autoFill="0" autoLine="0" autoPict="0">
                <anchor moveWithCells="1">
                  <from>
                    <xdr:col>2</xdr:col>
                    <xdr:colOff>457200</xdr:colOff>
                    <xdr:row>51</xdr:row>
                    <xdr:rowOff>228600</xdr:rowOff>
                  </from>
                  <to>
                    <xdr:col>2</xdr:col>
                    <xdr:colOff>742950</xdr:colOff>
                    <xdr:row>53</xdr:row>
                    <xdr:rowOff>0</xdr:rowOff>
                  </to>
                </anchor>
              </controlPr>
            </control>
          </mc:Choice>
        </mc:AlternateContent>
        <mc:AlternateContent xmlns:mc="http://schemas.openxmlformats.org/markup-compatibility/2006">
          <mc:Choice Requires="x14">
            <control shapeId="192535" r:id="rId24" name="Check Box 23">
              <controlPr defaultSize="0" autoFill="0" autoLine="0" autoPict="0">
                <anchor moveWithCells="1">
                  <from>
                    <xdr:col>5</xdr:col>
                    <xdr:colOff>266700</xdr:colOff>
                    <xdr:row>51</xdr:row>
                    <xdr:rowOff>241300</xdr:rowOff>
                  </from>
                  <to>
                    <xdr:col>5</xdr:col>
                    <xdr:colOff>647700</xdr:colOff>
                    <xdr:row>53</xdr:row>
                    <xdr:rowOff>0</xdr:rowOff>
                  </to>
                </anchor>
              </controlPr>
            </control>
          </mc:Choice>
        </mc:AlternateContent>
        <mc:AlternateContent xmlns:mc="http://schemas.openxmlformats.org/markup-compatibility/2006">
          <mc:Choice Requires="x14">
            <control shapeId="192536" r:id="rId25" name="Check Box 24">
              <controlPr defaultSize="0" autoFill="0" autoLine="0" autoPict="0">
                <anchor moveWithCells="1">
                  <from>
                    <xdr:col>5</xdr:col>
                    <xdr:colOff>19050</xdr:colOff>
                    <xdr:row>70</xdr:row>
                    <xdr:rowOff>190500</xdr:rowOff>
                  </from>
                  <to>
                    <xdr:col>5</xdr:col>
                    <xdr:colOff>298450</xdr:colOff>
                    <xdr:row>72</xdr:row>
                    <xdr:rowOff>0</xdr:rowOff>
                  </to>
                </anchor>
              </controlPr>
            </control>
          </mc:Choice>
        </mc:AlternateContent>
        <mc:AlternateContent xmlns:mc="http://schemas.openxmlformats.org/markup-compatibility/2006">
          <mc:Choice Requires="x14">
            <control shapeId="192537" r:id="rId26" name="Check Box 25">
              <controlPr defaultSize="0" autoFill="0" autoLine="0" autoPict="0">
                <anchor moveWithCells="1">
                  <from>
                    <xdr:col>5</xdr:col>
                    <xdr:colOff>19050</xdr:colOff>
                    <xdr:row>71</xdr:row>
                    <xdr:rowOff>190500</xdr:rowOff>
                  </from>
                  <to>
                    <xdr:col>5</xdr:col>
                    <xdr:colOff>298450</xdr:colOff>
                    <xdr:row>73</xdr:row>
                    <xdr:rowOff>0</xdr:rowOff>
                  </to>
                </anchor>
              </controlPr>
            </control>
          </mc:Choice>
        </mc:AlternateContent>
        <mc:AlternateContent xmlns:mc="http://schemas.openxmlformats.org/markup-compatibility/2006">
          <mc:Choice Requires="x14">
            <control shapeId="192538" r:id="rId27" name="Check Box 26">
              <controlPr defaultSize="0" autoFill="0" autoLine="0" autoPict="0">
                <anchor moveWithCells="1">
                  <from>
                    <xdr:col>5</xdr:col>
                    <xdr:colOff>19050</xdr:colOff>
                    <xdr:row>72</xdr:row>
                    <xdr:rowOff>190500</xdr:rowOff>
                  </from>
                  <to>
                    <xdr:col>5</xdr:col>
                    <xdr:colOff>298450</xdr:colOff>
                    <xdr:row>74</xdr:row>
                    <xdr:rowOff>0</xdr:rowOff>
                  </to>
                </anchor>
              </controlPr>
            </control>
          </mc:Choice>
        </mc:AlternateContent>
        <mc:AlternateContent xmlns:mc="http://schemas.openxmlformats.org/markup-compatibility/2006">
          <mc:Choice Requires="x14">
            <control shapeId="192539" r:id="rId28" name="Check Box 27">
              <controlPr defaultSize="0" autoFill="0" autoLine="0" autoPict="0">
                <anchor moveWithCells="1">
                  <from>
                    <xdr:col>5</xdr:col>
                    <xdr:colOff>19050</xdr:colOff>
                    <xdr:row>73</xdr:row>
                    <xdr:rowOff>190500</xdr:rowOff>
                  </from>
                  <to>
                    <xdr:col>5</xdr:col>
                    <xdr:colOff>298450</xdr:colOff>
                    <xdr:row>75</xdr:row>
                    <xdr:rowOff>0</xdr:rowOff>
                  </to>
                </anchor>
              </controlPr>
            </control>
          </mc:Choice>
        </mc:AlternateContent>
        <mc:AlternateContent xmlns:mc="http://schemas.openxmlformats.org/markup-compatibility/2006">
          <mc:Choice Requires="x14">
            <control shapeId="192540" r:id="rId29" name="Check Box 28">
              <controlPr defaultSize="0" autoFill="0" autoLine="0" autoPict="0">
                <anchor moveWithCells="1">
                  <from>
                    <xdr:col>5</xdr:col>
                    <xdr:colOff>19050</xdr:colOff>
                    <xdr:row>74</xdr:row>
                    <xdr:rowOff>190500</xdr:rowOff>
                  </from>
                  <to>
                    <xdr:col>5</xdr:col>
                    <xdr:colOff>298450</xdr:colOff>
                    <xdr:row>76</xdr:row>
                    <xdr:rowOff>0</xdr:rowOff>
                  </to>
                </anchor>
              </controlPr>
            </control>
          </mc:Choice>
        </mc:AlternateContent>
        <mc:AlternateContent xmlns:mc="http://schemas.openxmlformats.org/markup-compatibility/2006">
          <mc:Choice Requires="x14">
            <control shapeId="192541" r:id="rId30" name="Check Box 29">
              <controlPr defaultSize="0" autoFill="0" autoLine="0" autoPict="0">
                <anchor moveWithCells="1">
                  <from>
                    <xdr:col>5</xdr:col>
                    <xdr:colOff>19050</xdr:colOff>
                    <xdr:row>75</xdr:row>
                    <xdr:rowOff>190500</xdr:rowOff>
                  </from>
                  <to>
                    <xdr:col>5</xdr:col>
                    <xdr:colOff>298450</xdr:colOff>
                    <xdr:row>77</xdr:row>
                    <xdr:rowOff>0</xdr:rowOff>
                  </to>
                </anchor>
              </controlPr>
            </control>
          </mc:Choice>
        </mc:AlternateContent>
        <mc:AlternateContent xmlns:mc="http://schemas.openxmlformats.org/markup-compatibility/2006">
          <mc:Choice Requires="x14">
            <control shapeId="192542" r:id="rId31" name="Check Box 30">
              <controlPr defaultSize="0" autoFill="0" autoLine="0" autoPict="0">
                <anchor moveWithCells="1">
                  <from>
                    <xdr:col>5</xdr:col>
                    <xdr:colOff>19050</xdr:colOff>
                    <xdr:row>76</xdr:row>
                    <xdr:rowOff>190500</xdr:rowOff>
                  </from>
                  <to>
                    <xdr:col>5</xdr:col>
                    <xdr:colOff>298450</xdr:colOff>
                    <xdr:row>78</xdr:row>
                    <xdr:rowOff>0</xdr:rowOff>
                  </to>
                </anchor>
              </controlPr>
            </control>
          </mc:Choice>
        </mc:AlternateContent>
        <mc:AlternateContent xmlns:mc="http://schemas.openxmlformats.org/markup-compatibility/2006">
          <mc:Choice Requires="x14">
            <control shapeId="192543" r:id="rId32" name="Check Box 31">
              <controlPr defaultSize="0" autoFill="0" autoLine="0" autoPict="0">
                <anchor moveWithCells="1">
                  <from>
                    <xdr:col>5</xdr:col>
                    <xdr:colOff>19050</xdr:colOff>
                    <xdr:row>77</xdr:row>
                    <xdr:rowOff>190500</xdr:rowOff>
                  </from>
                  <to>
                    <xdr:col>5</xdr:col>
                    <xdr:colOff>298450</xdr:colOff>
                    <xdr:row>79</xdr:row>
                    <xdr:rowOff>0</xdr:rowOff>
                  </to>
                </anchor>
              </controlPr>
            </control>
          </mc:Choice>
        </mc:AlternateContent>
        <mc:AlternateContent xmlns:mc="http://schemas.openxmlformats.org/markup-compatibility/2006">
          <mc:Choice Requires="x14">
            <control shapeId="192544" r:id="rId33" name="Check Box 32">
              <controlPr defaultSize="0" autoFill="0" autoLine="0" autoPict="0">
                <anchor moveWithCells="1">
                  <from>
                    <xdr:col>5</xdr:col>
                    <xdr:colOff>19050</xdr:colOff>
                    <xdr:row>78</xdr:row>
                    <xdr:rowOff>190500</xdr:rowOff>
                  </from>
                  <to>
                    <xdr:col>5</xdr:col>
                    <xdr:colOff>298450</xdr:colOff>
                    <xdr:row>80</xdr:row>
                    <xdr:rowOff>0</xdr:rowOff>
                  </to>
                </anchor>
              </controlPr>
            </control>
          </mc:Choice>
        </mc:AlternateContent>
        <mc:AlternateContent xmlns:mc="http://schemas.openxmlformats.org/markup-compatibility/2006">
          <mc:Choice Requires="x14">
            <control shapeId="192547" r:id="rId34" name="Check Box 35">
              <controlPr defaultSize="0" autoFill="0" autoLine="0" autoPict="0">
                <anchor moveWithCells="1">
                  <from>
                    <xdr:col>2</xdr:col>
                    <xdr:colOff>457200</xdr:colOff>
                    <xdr:row>85</xdr:row>
                    <xdr:rowOff>228600</xdr:rowOff>
                  </from>
                  <to>
                    <xdr:col>2</xdr:col>
                    <xdr:colOff>742950</xdr:colOff>
                    <xdr:row>87</xdr:row>
                    <xdr:rowOff>0</xdr:rowOff>
                  </to>
                </anchor>
              </controlPr>
            </control>
          </mc:Choice>
        </mc:AlternateContent>
        <mc:AlternateContent xmlns:mc="http://schemas.openxmlformats.org/markup-compatibility/2006">
          <mc:Choice Requires="x14">
            <control shapeId="192548" r:id="rId35" name="Check Box 36">
              <controlPr defaultSize="0" autoFill="0" autoLine="0" autoPict="0">
                <anchor moveWithCells="1">
                  <from>
                    <xdr:col>5</xdr:col>
                    <xdr:colOff>266700</xdr:colOff>
                    <xdr:row>85</xdr:row>
                    <xdr:rowOff>241300</xdr:rowOff>
                  </from>
                  <to>
                    <xdr:col>5</xdr:col>
                    <xdr:colOff>647700</xdr:colOff>
                    <xdr:row>87</xdr:row>
                    <xdr:rowOff>0</xdr:rowOff>
                  </to>
                </anchor>
              </controlPr>
            </control>
          </mc:Choice>
        </mc:AlternateContent>
        <mc:AlternateContent xmlns:mc="http://schemas.openxmlformats.org/markup-compatibility/2006">
          <mc:Choice Requires="x14">
            <control shapeId="192549" r:id="rId36" name="Check Box 37">
              <controlPr defaultSize="0" autoFill="0" autoLine="0" autoPict="0">
                <anchor moveWithCells="1">
                  <from>
                    <xdr:col>2</xdr:col>
                    <xdr:colOff>457200</xdr:colOff>
                    <xdr:row>88</xdr:row>
                    <xdr:rowOff>228600</xdr:rowOff>
                  </from>
                  <to>
                    <xdr:col>2</xdr:col>
                    <xdr:colOff>742950</xdr:colOff>
                    <xdr:row>90</xdr:row>
                    <xdr:rowOff>0</xdr:rowOff>
                  </to>
                </anchor>
              </controlPr>
            </control>
          </mc:Choice>
        </mc:AlternateContent>
        <mc:AlternateContent xmlns:mc="http://schemas.openxmlformats.org/markup-compatibility/2006">
          <mc:Choice Requires="x14">
            <control shapeId="192550" r:id="rId37" name="Check Box 38">
              <controlPr defaultSize="0" autoFill="0" autoLine="0" autoPict="0">
                <anchor moveWithCells="1">
                  <from>
                    <xdr:col>5</xdr:col>
                    <xdr:colOff>266700</xdr:colOff>
                    <xdr:row>88</xdr:row>
                    <xdr:rowOff>241300</xdr:rowOff>
                  </from>
                  <to>
                    <xdr:col>5</xdr:col>
                    <xdr:colOff>647700</xdr:colOff>
                    <xdr:row>90</xdr:row>
                    <xdr:rowOff>0</xdr:rowOff>
                  </to>
                </anchor>
              </controlPr>
            </control>
          </mc:Choice>
        </mc:AlternateContent>
        <mc:AlternateContent xmlns:mc="http://schemas.openxmlformats.org/markup-compatibility/2006">
          <mc:Choice Requires="x14">
            <control shapeId="192551" r:id="rId38" name="Check Box 39">
              <controlPr defaultSize="0" autoFill="0" autoLine="0" autoPict="0">
                <anchor moveWithCells="1">
                  <from>
                    <xdr:col>2</xdr:col>
                    <xdr:colOff>457200</xdr:colOff>
                    <xdr:row>91</xdr:row>
                    <xdr:rowOff>228600</xdr:rowOff>
                  </from>
                  <to>
                    <xdr:col>2</xdr:col>
                    <xdr:colOff>742950</xdr:colOff>
                    <xdr:row>93</xdr:row>
                    <xdr:rowOff>0</xdr:rowOff>
                  </to>
                </anchor>
              </controlPr>
            </control>
          </mc:Choice>
        </mc:AlternateContent>
        <mc:AlternateContent xmlns:mc="http://schemas.openxmlformats.org/markup-compatibility/2006">
          <mc:Choice Requires="x14">
            <control shapeId="192552" r:id="rId39" name="Check Box 40">
              <controlPr defaultSize="0" autoFill="0" autoLine="0" autoPict="0">
                <anchor moveWithCells="1">
                  <from>
                    <xdr:col>5</xdr:col>
                    <xdr:colOff>266700</xdr:colOff>
                    <xdr:row>91</xdr:row>
                    <xdr:rowOff>241300</xdr:rowOff>
                  </from>
                  <to>
                    <xdr:col>5</xdr:col>
                    <xdr:colOff>647700</xdr:colOff>
                    <xdr:row>93</xdr:row>
                    <xdr:rowOff>0</xdr:rowOff>
                  </to>
                </anchor>
              </controlPr>
            </control>
          </mc:Choice>
        </mc:AlternateContent>
        <mc:AlternateContent xmlns:mc="http://schemas.openxmlformats.org/markup-compatibility/2006">
          <mc:Choice Requires="x14">
            <control shapeId="192553" r:id="rId40" name="Check Box 41">
              <controlPr defaultSize="0" autoFill="0" autoLine="0" autoPict="0">
                <anchor moveWithCells="1">
                  <from>
                    <xdr:col>5</xdr:col>
                    <xdr:colOff>19050</xdr:colOff>
                    <xdr:row>110</xdr:row>
                    <xdr:rowOff>190500</xdr:rowOff>
                  </from>
                  <to>
                    <xdr:col>5</xdr:col>
                    <xdr:colOff>298450</xdr:colOff>
                    <xdr:row>112</xdr:row>
                    <xdr:rowOff>0</xdr:rowOff>
                  </to>
                </anchor>
              </controlPr>
            </control>
          </mc:Choice>
        </mc:AlternateContent>
        <mc:AlternateContent xmlns:mc="http://schemas.openxmlformats.org/markup-compatibility/2006">
          <mc:Choice Requires="x14">
            <control shapeId="192554" r:id="rId41" name="Check Box 42">
              <controlPr defaultSize="0" autoFill="0" autoLine="0" autoPict="0">
                <anchor moveWithCells="1">
                  <from>
                    <xdr:col>5</xdr:col>
                    <xdr:colOff>19050</xdr:colOff>
                    <xdr:row>111</xdr:row>
                    <xdr:rowOff>190500</xdr:rowOff>
                  </from>
                  <to>
                    <xdr:col>5</xdr:col>
                    <xdr:colOff>298450</xdr:colOff>
                    <xdr:row>113</xdr:row>
                    <xdr:rowOff>0</xdr:rowOff>
                  </to>
                </anchor>
              </controlPr>
            </control>
          </mc:Choice>
        </mc:AlternateContent>
        <mc:AlternateContent xmlns:mc="http://schemas.openxmlformats.org/markup-compatibility/2006">
          <mc:Choice Requires="x14">
            <control shapeId="192555" r:id="rId42" name="Check Box 43">
              <controlPr defaultSize="0" autoFill="0" autoLine="0" autoPict="0">
                <anchor moveWithCells="1">
                  <from>
                    <xdr:col>5</xdr:col>
                    <xdr:colOff>19050</xdr:colOff>
                    <xdr:row>112</xdr:row>
                    <xdr:rowOff>190500</xdr:rowOff>
                  </from>
                  <to>
                    <xdr:col>5</xdr:col>
                    <xdr:colOff>298450</xdr:colOff>
                    <xdr:row>114</xdr:row>
                    <xdr:rowOff>0</xdr:rowOff>
                  </to>
                </anchor>
              </controlPr>
            </control>
          </mc:Choice>
        </mc:AlternateContent>
        <mc:AlternateContent xmlns:mc="http://schemas.openxmlformats.org/markup-compatibility/2006">
          <mc:Choice Requires="x14">
            <control shapeId="192556" r:id="rId43" name="Check Box 44">
              <controlPr defaultSize="0" autoFill="0" autoLine="0" autoPict="0">
                <anchor moveWithCells="1">
                  <from>
                    <xdr:col>5</xdr:col>
                    <xdr:colOff>19050</xdr:colOff>
                    <xdr:row>113</xdr:row>
                    <xdr:rowOff>190500</xdr:rowOff>
                  </from>
                  <to>
                    <xdr:col>5</xdr:col>
                    <xdr:colOff>298450</xdr:colOff>
                    <xdr:row>115</xdr:row>
                    <xdr:rowOff>0</xdr:rowOff>
                  </to>
                </anchor>
              </controlPr>
            </control>
          </mc:Choice>
        </mc:AlternateContent>
        <mc:AlternateContent xmlns:mc="http://schemas.openxmlformats.org/markup-compatibility/2006">
          <mc:Choice Requires="x14">
            <control shapeId="192557" r:id="rId44" name="Check Box 45">
              <controlPr defaultSize="0" autoFill="0" autoLine="0" autoPict="0">
                <anchor moveWithCells="1">
                  <from>
                    <xdr:col>5</xdr:col>
                    <xdr:colOff>19050</xdr:colOff>
                    <xdr:row>114</xdr:row>
                    <xdr:rowOff>190500</xdr:rowOff>
                  </from>
                  <to>
                    <xdr:col>5</xdr:col>
                    <xdr:colOff>298450</xdr:colOff>
                    <xdr:row>116</xdr:row>
                    <xdr:rowOff>0</xdr:rowOff>
                  </to>
                </anchor>
              </controlPr>
            </control>
          </mc:Choice>
        </mc:AlternateContent>
        <mc:AlternateContent xmlns:mc="http://schemas.openxmlformats.org/markup-compatibility/2006">
          <mc:Choice Requires="x14">
            <control shapeId="192558" r:id="rId45" name="Check Box 46">
              <controlPr defaultSize="0" autoFill="0" autoLine="0" autoPict="0">
                <anchor moveWithCells="1">
                  <from>
                    <xdr:col>5</xdr:col>
                    <xdr:colOff>19050</xdr:colOff>
                    <xdr:row>115</xdr:row>
                    <xdr:rowOff>190500</xdr:rowOff>
                  </from>
                  <to>
                    <xdr:col>5</xdr:col>
                    <xdr:colOff>298450</xdr:colOff>
                    <xdr:row>117</xdr:row>
                    <xdr:rowOff>0</xdr:rowOff>
                  </to>
                </anchor>
              </controlPr>
            </control>
          </mc:Choice>
        </mc:AlternateContent>
        <mc:AlternateContent xmlns:mc="http://schemas.openxmlformats.org/markup-compatibility/2006">
          <mc:Choice Requires="x14">
            <control shapeId="192559" r:id="rId46" name="Check Box 47">
              <controlPr defaultSize="0" autoFill="0" autoLine="0" autoPict="0">
                <anchor moveWithCells="1">
                  <from>
                    <xdr:col>5</xdr:col>
                    <xdr:colOff>19050</xdr:colOff>
                    <xdr:row>116</xdr:row>
                    <xdr:rowOff>190500</xdr:rowOff>
                  </from>
                  <to>
                    <xdr:col>5</xdr:col>
                    <xdr:colOff>298450</xdr:colOff>
                    <xdr:row>118</xdr:row>
                    <xdr:rowOff>0</xdr:rowOff>
                  </to>
                </anchor>
              </controlPr>
            </control>
          </mc:Choice>
        </mc:AlternateContent>
        <mc:AlternateContent xmlns:mc="http://schemas.openxmlformats.org/markup-compatibility/2006">
          <mc:Choice Requires="x14">
            <control shapeId="192560" r:id="rId47" name="Check Box 48">
              <controlPr defaultSize="0" autoFill="0" autoLine="0" autoPict="0">
                <anchor moveWithCells="1">
                  <from>
                    <xdr:col>5</xdr:col>
                    <xdr:colOff>19050</xdr:colOff>
                    <xdr:row>117</xdr:row>
                    <xdr:rowOff>190500</xdr:rowOff>
                  </from>
                  <to>
                    <xdr:col>5</xdr:col>
                    <xdr:colOff>298450</xdr:colOff>
                    <xdr:row>119</xdr:row>
                    <xdr:rowOff>0</xdr:rowOff>
                  </to>
                </anchor>
              </controlPr>
            </control>
          </mc:Choice>
        </mc:AlternateContent>
        <mc:AlternateContent xmlns:mc="http://schemas.openxmlformats.org/markup-compatibility/2006">
          <mc:Choice Requires="x14">
            <control shapeId="192561" r:id="rId48" name="Check Box 49">
              <controlPr defaultSize="0" autoFill="0" autoLine="0" autoPict="0">
                <anchor moveWithCells="1">
                  <from>
                    <xdr:col>5</xdr:col>
                    <xdr:colOff>19050</xdr:colOff>
                    <xdr:row>118</xdr:row>
                    <xdr:rowOff>190500</xdr:rowOff>
                  </from>
                  <to>
                    <xdr:col>5</xdr:col>
                    <xdr:colOff>298450</xdr:colOff>
                    <xdr:row>120</xdr:row>
                    <xdr:rowOff>0</xdr:rowOff>
                  </to>
                </anchor>
              </controlPr>
            </control>
          </mc:Choice>
        </mc:AlternateContent>
        <mc:AlternateContent xmlns:mc="http://schemas.openxmlformats.org/markup-compatibility/2006">
          <mc:Choice Requires="x14">
            <control shapeId="192564" r:id="rId49" name="Check Box 52">
              <controlPr defaultSize="0" autoFill="0" autoLine="0" autoPict="0">
                <anchor moveWithCells="1">
                  <from>
                    <xdr:col>2</xdr:col>
                    <xdr:colOff>457200</xdr:colOff>
                    <xdr:row>125</xdr:row>
                    <xdr:rowOff>228600</xdr:rowOff>
                  </from>
                  <to>
                    <xdr:col>2</xdr:col>
                    <xdr:colOff>742950</xdr:colOff>
                    <xdr:row>127</xdr:row>
                    <xdr:rowOff>0</xdr:rowOff>
                  </to>
                </anchor>
              </controlPr>
            </control>
          </mc:Choice>
        </mc:AlternateContent>
        <mc:AlternateContent xmlns:mc="http://schemas.openxmlformats.org/markup-compatibility/2006">
          <mc:Choice Requires="x14">
            <control shapeId="192565" r:id="rId50" name="Check Box 53">
              <controlPr defaultSize="0" autoFill="0" autoLine="0" autoPict="0">
                <anchor moveWithCells="1">
                  <from>
                    <xdr:col>5</xdr:col>
                    <xdr:colOff>266700</xdr:colOff>
                    <xdr:row>125</xdr:row>
                    <xdr:rowOff>241300</xdr:rowOff>
                  </from>
                  <to>
                    <xdr:col>5</xdr:col>
                    <xdr:colOff>647700</xdr:colOff>
                    <xdr:row>127</xdr:row>
                    <xdr:rowOff>0</xdr:rowOff>
                  </to>
                </anchor>
              </controlPr>
            </control>
          </mc:Choice>
        </mc:AlternateContent>
        <mc:AlternateContent xmlns:mc="http://schemas.openxmlformats.org/markup-compatibility/2006">
          <mc:Choice Requires="x14">
            <control shapeId="192566" r:id="rId51" name="Check Box 54">
              <controlPr defaultSize="0" autoFill="0" autoLine="0" autoPict="0">
                <anchor moveWithCells="1">
                  <from>
                    <xdr:col>2</xdr:col>
                    <xdr:colOff>457200</xdr:colOff>
                    <xdr:row>128</xdr:row>
                    <xdr:rowOff>228600</xdr:rowOff>
                  </from>
                  <to>
                    <xdr:col>2</xdr:col>
                    <xdr:colOff>742950</xdr:colOff>
                    <xdr:row>130</xdr:row>
                    <xdr:rowOff>0</xdr:rowOff>
                  </to>
                </anchor>
              </controlPr>
            </control>
          </mc:Choice>
        </mc:AlternateContent>
        <mc:AlternateContent xmlns:mc="http://schemas.openxmlformats.org/markup-compatibility/2006">
          <mc:Choice Requires="x14">
            <control shapeId="192567" r:id="rId52" name="Check Box 55">
              <controlPr defaultSize="0" autoFill="0" autoLine="0" autoPict="0">
                <anchor moveWithCells="1">
                  <from>
                    <xdr:col>5</xdr:col>
                    <xdr:colOff>266700</xdr:colOff>
                    <xdr:row>128</xdr:row>
                    <xdr:rowOff>241300</xdr:rowOff>
                  </from>
                  <to>
                    <xdr:col>5</xdr:col>
                    <xdr:colOff>647700</xdr:colOff>
                    <xdr:row>130</xdr:row>
                    <xdr:rowOff>0</xdr:rowOff>
                  </to>
                </anchor>
              </controlPr>
            </control>
          </mc:Choice>
        </mc:AlternateContent>
        <mc:AlternateContent xmlns:mc="http://schemas.openxmlformats.org/markup-compatibility/2006">
          <mc:Choice Requires="x14">
            <control shapeId="192568" r:id="rId53" name="Check Box 56">
              <controlPr defaultSize="0" autoFill="0" autoLine="0" autoPict="0">
                <anchor moveWithCells="1">
                  <from>
                    <xdr:col>2</xdr:col>
                    <xdr:colOff>457200</xdr:colOff>
                    <xdr:row>131</xdr:row>
                    <xdr:rowOff>228600</xdr:rowOff>
                  </from>
                  <to>
                    <xdr:col>2</xdr:col>
                    <xdr:colOff>742950</xdr:colOff>
                    <xdr:row>133</xdr:row>
                    <xdr:rowOff>0</xdr:rowOff>
                  </to>
                </anchor>
              </controlPr>
            </control>
          </mc:Choice>
        </mc:AlternateContent>
        <mc:AlternateContent xmlns:mc="http://schemas.openxmlformats.org/markup-compatibility/2006">
          <mc:Choice Requires="x14">
            <control shapeId="192569" r:id="rId54" name="Check Box 57">
              <controlPr defaultSize="0" autoFill="0" autoLine="0" autoPict="0">
                <anchor moveWithCells="1">
                  <from>
                    <xdr:col>5</xdr:col>
                    <xdr:colOff>266700</xdr:colOff>
                    <xdr:row>131</xdr:row>
                    <xdr:rowOff>241300</xdr:rowOff>
                  </from>
                  <to>
                    <xdr:col>5</xdr:col>
                    <xdr:colOff>647700</xdr:colOff>
                    <xdr:row>133</xdr:row>
                    <xdr:rowOff>0</xdr:rowOff>
                  </to>
                </anchor>
              </controlPr>
            </control>
          </mc:Choice>
        </mc:AlternateContent>
        <mc:AlternateContent xmlns:mc="http://schemas.openxmlformats.org/markup-compatibility/2006">
          <mc:Choice Requires="x14">
            <control shapeId="192570" r:id="rId55" name="Check Box 58">
              <controlPr defaultSize="0" autoFill="0" autoLine="0" autoPict="0">
                <anchor moveWithCells="1">
                  <from>
                    <xdr:col>5</xdr:col>
                    <xdr:colOff>19050</xdr:colOff>
                    <xdr:row>150</xdr:row>
                    <xdr:rowOff>190500</xdr:rowOff>
                  </from>
                  <to>
                    <xdr:col>5</xdr:col>
                    <xdr:colOff>298450</xdr:colOff>
                    <xdr:row>152</xdr:row>
                    <xdr:rowOff>0</xdr:rowOff>
                  </to>
                </anchor>
              </controlPr>
            </control>
          </mc:Choice>
        </mc:AlternateContent>
        <mc:AlternateContent xmlns:mc="http://schemas.openxmlformats.org/markup-compatibility/2006">
          <mc:Choice Requires="x14">
            <control shapeId="192571" r:id="rId56" name="Check Box 59">
              <controlPr defaultSize="0" autoFill="0" autoLine="0" autoPict="0">
                <anchor moveWithCells="1">
                  <from>
                    <xdr:col>5</xdr:col>
                    <xdr:colOff>19050</xdr:colOff>
                    <xdr:row>151</xdr:row>
                    <xdr:rowOff>190500</xdr:rowOff>
                  </from>
                  <to>
                    <xdr:col>5</xdr:col>
                    <xdr:colOff>298450</xdr:colOff>
                    <xdr:row>153</xdr:row>
                    <xdr:rowOff>0</xdr:rowOff>
                  </to>
                </anchor>
              </controlPr>
            </control>
          </mc:Choice>
        </mc:AlternateContent>
        <mc:AlternateContent xmlns:mc="http://schemas.openxmlformats.org/markup-compatibility/2006">
          <mc:Choice Requires="x14">
            <control shapeId="192572" r:id="rId57" name="Check Box 60">
              <controlPr defaultSize="0" autoFill="0" autoLine="0" autoPict="0">
                <anchor moveWithCells="1">
                  <from>
                    <xdr:col>5</xdr:col>
                    <xdr:colOff>19050</xdr:colOff>
                    <xdr:row>152</xdr:row>
                    <xdr:rowOff>190500</xdr:rowOff>
                  </from>
                  <to>
                    <xdr:col>5</xdr:col>
                    <xdr:colOff>298450</xdr:colOff>
                    <xdr:row>154</xdr:row>
                    <xdr:rowOff>0</xdr:rowOff>
                  </to>
                </anchor>
              </controlPr>
            </control>
          </mc:Choice>
        </mc:AlternateContent>
        <mc:AlternateContent xmlns:mc="http://schemas.openxmlformats.org/markup-compatibility/2006">
          <mc:Choice Requires="x14">
            <control shapeId="192573" r:id="rId58" name="Check Box 61">
              <controlPr defaultSize="0" autoFill="0" autoLine="0" autoPict="0">
                <anchor moveWithCells="1">
                  <from>
                    <xdr:col>5</xdr:col>
                    <xdr:colOff>19050</xdr:colOff>
                    <xdr:row>153</xdr:row>
                    <xdr:rowOff>190500</xdr:rowOff>
                  </from>
                  <to>
                    <xdr:col>5</xdr:col>
                    <xdr:colOff>298450</xdr:colOff>
                    <xdr:row>155</xdr:row>
                    <xdr:rowOff>0</xdr:rowOff>
                  </to>
                </anchor>
              </controlPr>
            </control>
          </mc:Choice>
        </mc:AlternateContent>
        <mc:AlternateContent xmlns:mc="http://schemas.openxmlformats.org/markup-compatibility/2006">
          <mc:Choice Requires="x14">
            <control shapeId="192574" r:id="rId59" name="Check Box 62">
              <controlPr defaultSize="0" autoFill="0" autoLine="0" autoPict="0">
                <anchor moveWithCells="1">
                  <from>
                    <xdr:col>5</xdr:col>
                    <xdr:colOff>19050</xdr:colOff>
                    <xdr:row>154</xdr:row>
                    <xdr:rowOff>190500</xdr:rowOff>
                  </from>
                  <to>
                    <xdr:col>5</xdr:col>
                    <xdr:colOff>298450</xdr:colOff>
                    <xdr:row>156</xdr:row>
                    <xdr:rowOff>0</xdr:rowOff>
                  </to>
                </anchor>
              </controlPr>
            </control>
          </mc:Choice>
        </mc:AlternateContent>
        <mc:AlternateContent xmlns:mc="http://schemas.openxmlformats.org/markup-compatibility/2006">
          <mc:Choice Requires="x14">
            <control shapeId="192575" r:id="rId60" name="Check Box 63">
              <controlPr defaultSize="0" autoFill="0" autoLine="0" autoPict="0">
                <anchor moveWithCells="1">
                  <from>
                    <xdr:col>5</xdr:col>
                    <xdr:colOff>19050</xdr:colOff>
                    <xdr:row>155</xdr:row>
                    <xdr:rowOff>190500</xdr:rowOff>
                  </from>
                  <to>
                    <xdr:col>5</xdr:col>
                    <xdr:colOff>298450</xdr:colOff>
                    <xdr:row>157</xdr:row>
                    <xdr:rowOff>0</xdr:rowOff>
                  </to>
                </anchor>
              </controlPr>
            </control>
          </mc:Choice>
        </mc:AlternateContent>
        <mc:AlternateContent xmlns:mc="http://schemas.openxmlformats.org/markup-compatibility/2006">
          <mc:Choice Requires="x14">
            <control shapeId="192576" r:id="rId61" name="Check Box 64">
              <controlPr defaultSize="0" autoFill="0" autoLine="0" autoPict="0">
                <anchor moveWithCells="1">
                  <from>
                    <xdr:col>5</xdr:col>
                    <xdr:colOff>19050</xdr:colOff>
                    <xdr:row>156</xdr:row>
                    <xdr:rowOff>190500</xdr:rowOff>
                  </from>
                  <to>
                    <xdr:col>5</xdr:col>
                    <xdr:colOff>298450</xdr:colOff>
                    <xdr:row>158</xdr:row>
                    <xdr:rowOff>0</xdr:rowOff>
                  </to>
                </anchor>
              </controlPr>
            </control>
          </mc:Choice>
        </mc:AlternateContent>
        <mc:AlternateContent xmlns:mc="http://schemas.openxmlformats.org/markup-compatibility/2006">
          <mc:Choice Requires="x14">
            <control shapeId="192577" r:id="rId62" name="Check Box 65">
              <controlPr defaultSize="0" autoFill="0" autoLine="0" autoPict="0">
                <anchor moveWithCells="1">
                  <from>
                    <xdr:col>5</xdr:col>
                    <xdr:colOff>19050</xdr:colOff>
                    <xdr:row>157</xdr:row>
                    <xdr:rowOff>190500</xdr:rowOff>
                  </from>
                  <to>
                    <xdr:col>5</xdr:col>
                    <xdr:colOff>298450</xdr:colOff>
                    <xdr:row>159</xdr:row>
                    <xdr:rowOff>0</xdr:rowOff>
                  </to>
                </anchor>
              </controlPr>
            </control>
          </mc:Choice>
        </mc:AlternateContent>
        <mc:AlternateContent xmlns:mc="http://schemas.openxmlformats.org/markup-compatibility/2006">
          <mc:Choice Requires="x14">
            <control shapeId="192578" r:id="rId63" name="Check Box 66">
              <controlPr defaultSize="0" autoFill="0" autoLine="0" autoPict="0">
                <anchor moveWithCells="1">
                  <from>
                    <xdr:col>5</xdr:col>
                    <xdr:colOff>19050</xdr:colOff>
                    <xdr:row>158</xdr:row>
                    <xdr:rowOff>190500</xdr:rowOff>
                  </from>
                  <to>
                    <xdr:col>5</xdr:col>
                    <xdr:colOff>298450</xdr:colOff>
                    <xdr:row>160</xdr:row>
                    <xdr:rowOff>0</xdr:rowOff>
                  </to>
                </anchor>
              </controlPr>
            </control>
          </mc:Choice>
        </mc:AlternateContent>
        <mc:AlternateContent xmlns:mc="http://schemas.openxmlformats.org/markup-compatibility/2006">
          <mc:Choice Requires="x14">
            <control shapeId="192581" r:id="rId64" name="Check Box 69">
              <controlPr defaultSize="0" autoFill="0" autoLine="0" autoPict="0">
                <anchor moveWithCells="1">
                  <from>
                    <xdr:col>2</xdr:col>
                    <xdr:colOff>457200</xdr:colOff>
                    <xdr:row>165</xdr:row>
                    <xdr:rowOff>228600</xdr:rowOff>
                  </from>
                  <to>
                    <xdr:col>2</xdr:col>
                    <xdr:colOff>742950</xdr:colOff>
                    <xdr:row>167</xdr:row>
                    <xdr:rowOff>0</xdr:rowOff>
                  </to>
                </anchor>
              </controlPr>
            </control>
          </mc:Choice>
        </mc:AlternateContent>
        <mc:AlternateContent xmlns:mc="http://schemas.openxmlformats.org/markup-compatibility/2006">
          <mc:Choice Requires="x14">
            <control shapeId="192582" r:id="rId65" name="Check Box 70">
              <controlPr defaultSize="0" autoFill="0" autoLine="0" autoPict="0">
                <anchor moveWithCells="1">
                  <from>
                    <xdr:col>5</xdr:col>
                    <xdr:colOff>266700</xdr:colOff>
                    <xdr:row>165</xdr:row>
                    <xdr:rowOff>241300</xdr:rowOff>
                  </from>
                  <to>
                    <xdr:col>5</xdr:col>
                    <xdr:colOff>647700</xdr:colOff>
                    <xdr:row>167</xdr:row>
                    <xdr:rowOff>0</xdr:rowOff>
                  </to>
                </anchor>
              </controlPr>
            </control>
          </mc:Choice>
        </mc:AlternateContent>
        <mc:AlternateContent xmlns:mc="http://schemas.openxmlformats.org/markup-compatibility/2006">
          <mc:Choice Requires="x14">
            <control shapeId="192583" r:id="rId66" name="Check Box 71">
              <controlPr defaultSize="0" autoFill="0" autoLine="0" autoPict="0">
                <anchor moveWithCells="1">
                  <from>
                    <xdr:col>2</xdr:col>
                    <xdr:colOff>457200</xdr:colOff>
                    <xdr:row>168</xdr:row>
                    <xdr:rowOff>228600</xdr:rowOff>
                  </from>
                  <to>
                    <xdr:col>2</xdr:col>
                    <xdr:colOff>742950</xdr:colOff>
                    <xdr:row>170</xdr:row>
                    <xdr:rowOff>0</xdr:rowOff>
                  </to>
                </anchor>
              </controlPr>
            </control>
          </mc:Choice>
        </mc:AlternateContent>
        <mc:AlternateContent xmlns:mc="http://schemas.openxmlformats.org/markup-compatibility/2006">
          <mc:Choice Requires="x14">
            <control shapeId="192584" r:id="rId67" name="Check Box 72">
              <controlPr defaultSize="0" autoFill="0" autoLine="0" autoPict="0">
                <anchor moveWithCells="1">
                  <from>
                    <xdr:col>5</xdr:col>
                    <xdr:colOff>266700</xdr:colOff>
                    <xdr:row>168</xdr:row>
                    <xdr:rowOff>241300</xdr:rowOff>
                  </from>
                  <to>
                    <xdr:col>5</xdr:col>
                    <xdr:colOff>647700</xdr:colOff>
                    <xdr:row>170</xdr:row>
                    <xdr:rowOff>0</xdr:rowOff>
                  </to>
                </anchor>
              </controlPr>
            </control>
          </mc:Choice>
        </mc:AlternateContent>
        <mc:AlternateContent xmlns:mc="http://schemas.openxmlformats.org/markup-compatibility/2006">
          <mc:Choice Requires="x14">
            <control shapeId="192585" r:id="rId68" name="Check Box 73">
              <controlPr defaultSize="0" autoFill="0" autoLine="0" autoPict="0">
                <anchor moveWithCells="1">
                  <from>
                    <xdr:col>2</xdr:col>
                    <xdr:colOff>457200</xdr:colOff>
                    <xdr:row>171</xdr:row>
                    <xdr:rowOff>228600</xdr:rowOff>
                  </from>
                  <to>
                    <xdr:col>2</xdr:col>
                    <xdr:colOff>742950</xdr:colOff>
                    <xdr:row>173</xdr:row>
                    <xdr:rowOff>0</xdr:rowOff>
                  </to>
                </anchor>
              </controlPr>
            </control>
          </mc:Choice>
        </mc:AlternateContent>
        <mc:AlternateContent xmlns:mc="http://schemas.openxmlformats.org/markup-compatibility/2006">
          <mc:Choice Requires="x14">
            <control shapeId="192586" r:id="rId69" name="Check Box 74">
              <controlPr defaultSize="0" autoFill="0" autoLine="0" autoPict="0">
                <anchor moveWithCells="1">
                  <from>
                    <xdr:col>5</xdr:col>
                    <xdr:colOff>266700</xdr:colOff>
                    <xdr:row>171</xdr:row>
                    <xdr:rowOff>241300</xdr:rowOff>
                  </from>
                  <to>
                    <xdr:col>5</xdr:col>
                    <xdr:colOff>647700</xdr:colOff>
                    <xdr:row>173</xdr:row>
                    <xdr:rowOff>0</xdr:rowOff>
                  </to>
                </anchor>
              </controlPr>
            </control>
          </mc:Choice>
        </mc:AlternateContent>
        <mc:AlternateContent xmlns:mc="http://schemas.openxmlformats.org/markup-compatibility/2006">
          <mc:Choice Requires="x14">
            <control shapeId="192587" r:id="rId70" name="Check Box 75">
              <controlPr defaultSize="0" autoFill="0" autoLine="0" autoPict="0">
                <anchor moveWithCells="1">
                  <from>
                    <xdr:col>5</xdr:col>
                    <xdr:colOff>19050</xdr:colOff>
                    <xdr:row>190</xdr:row>
                    <xdr:rowOff>190500</xdr:rowOff>
                  </from>
                  <to>
                    <xdr:col>5</xdr:col>
                    <xdr:colOff>298450</xdr:colOff>
                    <xdr:row>192</xdr:row>
                    <xdr:rowOff>0</xdr:rowOff>
                  </to>
                </anchor>
              </controlPr>
            </control>
          </mc:Choice>
        </mc:AlternateContent>
        <mc:AlternateContent xmlns:mc="http://schemas.openxmlformats.org/markup-compatibility/2006">
          <mc:Choice Requires="x14">
            <control shapeId="192588" r:id="rId71" name="Check Box 76">
              <controlPr defaultSize="0" autoFill="0" autoLine="0" autoPict="0">
                <anchor moveWithCells="1">
                  <from>
                    <xdr:col>5</xdr:col>
                    <xdr:colOff>19050</xdr:colOff>
                    <xdr:row>191</xdr:row>
                    <xdr:rowOff>190500</xdr:rowOff>
                  </from>
                  <to>
                    <xdr:col>5</xdr:col>
                    <xdr:colOff>298450</xdr:colOff>
                    <xdr:row>193</xdr:row>
                    <xdr:rowOff>0</xdr:rowOff>
                  </to>
                </anchor>
              </controlPr>
            </control>
          </mc:Choice>
        </mc:AlternateContent>
        <mc:AlternateContent xmlns:mc="http://schemas.openxmlformats.org/markup-compatibility/2006">
          <mc:Choice Requires="x14">
            <control shapeId="192589" r:id="rId72" name="Check Box 77">
              <controlPr defaultSize="0" autoFill="0" autoLine="0" autoPict="0">
                <anchor moveWithCells="1">
                  <from>
                    <xdr:col>5</xdr:col>
                    <xdr:colOff>19050</xdr:colOff>
                    <xdr:row>192</xdr:row>
                    <xdr:rowOff>190500</xdr:rowOff>
                  </from>
                  <to>
                    <xdr:col>5</xdr:col>
                    <xdr:colOff>298450</xdr:colOff>
                    <xdr:row>194</xdr:row>
                    <xdr:rowOff>0</xdr:rowOff>
                  </to>
                </anchor>
              </controlPr>
            </control>
          </mc:Choice>
        </mc:AlternateContent>
        <mc:AlternateContent xmlns:mc="http://schemas.openxmlformats.org/markup-compatibility/2006">
          <mc:Choice Requires="x14">
            <control shapeId="192590" r:id="rId73" name="Check Box 78">
              <controlPr defaultSize="0" autoFill="0" autoLine="0" autoPict="0">
                <anchor moveWithCells="1">
                  <from>
                    <xdr:col>5</xdr:col>
                    <xdr:colOff>19050</xdr:colOff>
                    <xdr:row>193</xdr:row>
                    <xdr:rowOff>190500</xdr:rowOff>
                  </from>
                  <to>
                    <xdr:col>5</xdr:col>
                    <xdr:colOff>298450</xdr:colOff>
                    <xdr:row>195</xdr:row>
                    <xdr:rowOff>0</xdr:rowOff>
                  </to>
                </anchor>
              </controlPr>
            </control>
          </mc:Choice>
        </mc:AlternateContent>
        <mc:AlternateContent xmlns:mc="http://schemas.openxmlformats.org/markup-compatibility/2006">
          <mc:Choice Requires="x14">
            <control shapeId="192591" r:id="rId74" name="Check Box 79">
              <controlPr defaultSize="0" autoFill="0" autoLine="0" autoPict="0">
                <anchor moveWithCells="1">
                  <from>
                    <xdr:col>5</xdr:col>
                    <xdr:colOff>19050</xdr:colOff>
                    <xdr:row>194</xdr:row>
                    <xdr:rowOff>190500</xdr:rowOff>
                  </from>
                  <to>
                    <xdr:col>5</xdr:col>
                    <xdr:colOff>298450</xdr:colOff>
                    <xdr:row>196</xdr:row>
                    <xdr:rowOff>0</xdr:rowOff>
                  </to>
                </anchor>
              </controlPr>
            </control>
          </mc:Choice>
        </mc:AlternateContent>
        <mc:AlternateContent xmlns:mc="http://schemas.openxmlformats.org/markup-compatibility/2006">
          <mc:Choice Requires="x14">
            <control shapeId="192592" r:id="rId75" name="Check Box 80">
              <controlPr defaultSize="0" autoFill="0" autoLine="0" autoPict="0">
                <anchor moveWithCells="1">
                  <from>
                    <xdr:col>5</xdr:col>
                    <xdr:colOff>19050</xdr:colOff>
                    <xdr:row>195</xdr:row>
                    <xdr:rowOff>190500</xdr:rowOff>
                  </from>
                  <to>
                    <xdr:col>5</xdr:col>
                    <xdr:colOff>298450</xdr:colOff>
                    <xdr:row>197</xdr:row>
                    <xdr:rowOff>0</xdr:rowOff>
                  </to>
                </anchor>
              </controlPr>
            </control>
          </mc:Choice>
        </mc:AlternateContent>
        <mc:AlternateContent xmlns:mc="http://schemas.openxmlformats.org/markup-compatibility/2006">
          <mc:Choice Requires="x14">
            <control shapeId="192593" r:id="rId76" name="Check Box 81">
              <controlPr defaultSize="0" autoFill="0" autoLine="0" autoPict="0">
                <anchor moveWithCells="1">
                  <from>
                    <xdr:col>5</xdr:col>
                    <xdr:colOff>19050</xdr:colOff>
                    <xdr:row>196</xdr:row>
                    <xdr:rowOff>190500</xdr:rowOff>
                  </from>
                  <to>
                    <xdr:col>5</xdr:col>
                    <xdr:colOff>298450</xdr:colOff>
                    <xdr:row>198</xdr:row>
                    <xdr:rowOff>0</xdr:rowOff>
                  </to>
                </anchor>
              </controlPr>
            </control>
          </mc:Choice>
        </mc:AlternateContent>
        <mc:AlternateContent xmlns:mc="http://schemas.openxmlformats.org/markup-compatibility/2006">
          <mc:Choice Requires="x14">
            <control shapeId="192594" r:id="rId77" name="Check Box 82">
              <controlPr defaultSize="0" autoFill="0" autoLine="0" autoPict="0">
                <anchor moveWithCells="1">
                  <from>
                    <xdr:col>5</xdr:col>
                    <xdr:colOff>19050</xdr:colOff>
                    <xdr:row>197</xdr:row>
                    <xdr:rowOff>190500</xdr:rowOff>
                  </from>
                  <to>
                    <xdr:col>5</xdr:col>
                    <xdr:colOff>298450</xdr:colOff>
                    <xdr:row>199</xdr:row>
                    <xdr:rowOff>0</xdr:rowOff>
                  </to>
                </anchor>
              </controlPr>
            </control>
          </mc:Choice>
        </mc:AlternateContent>
        <mc:AlternateContent xmlns:mc="http://schemas.openxmlformats.org/markup-compatibility/2006">
          <mc:Choice Requires="x14">
            <control shapeId="192595" r:id="rId78" name="Check Box 83">
              <controlPr defaultSize="0" autoFill="0" autoLine="0" autoPict="0">
                <anchor moveWithCells="1">
                  <from>
                    <xdr:col>5</xdr:col>
                    <xdr:colOff>19050</xdr:colOff>
                    <xdr:row>198</xdr:row>
                    <xdr:rowOff>190500</xdr:rowOff>
                  </from>
                  <to>
                    <xdr:col>5</xdr:col>
                    <xdr:colOff>298450</xdr:colOff>
                    <xdr:row>200</xdr:row>
                    <xdr:rowOff>0</xdr:rowOff>
                  </to>
                </anchor>
              </controlPr>
            </control>
          </mc:Choice>
        </mc:AlternateContent>
        <mc:AlternateContent xmlns:mc="http://schemas.openxmlformats.org/markup-compatibility/2006">
          <mc:Choice Requires="x14">
            <control shapeId="192598" r:id="rId79" name="Check Box 86">
              <controlPr defaultSize="0" autoFill="0" autoLine="0" autoPict="0">
                <anchor moveWithCells="1">
                  <from>
                    <xdr:col>5</xdr:col>
                    <xdr:colOff>19050</xdr:colOff>
                    <xdr:row>70</xdr:row>
                    <xdr:rowOff>190500</xdr:rowOff>
                  </from>
                  <to>
                    <xdr:col>5</xdr:col>
                    <xdr:colOff>298450</xdr:colOff>
                    <xdr:row>72</xdr:row>
                    <xdr:rowOff>0</xdr:rowOff>
                  </to>
                </anchor>
              </controlPr>
            </control>
          </mc:Choice>
        </mc:AlternateContent>
        <mc:AlternateContent xmlns:mc="http://schemas.openxmlformats.org/markup-compatibility/2006">
          <mc:Choice Requires="x14">
            <control shapeId="192599" r:id="rId80" name="Check Box 87">
              <controlPr defaultSize="0" autoFill="0" autoLine="0" autoPict="0">
                <anchor moveWithCells="1">
                  <from>
                    <xdr:col>5</xdr:col>
                    <xdr:colOff>19050</xdr:colOff>
                    <xdr:row>71</xdr:row>
                    <xdr:rowOff>190500</xdr:rowOff>
                  </from>
                  <to>
                    <xdr:col>5</xdr:col>
                    <xdr:colOff>298450</xdr:colOff>
                    <xdr:row>73</xdr:row>
                    <xdr:rowOff>0</xdr:rowOff>
                  </to>
                </anchor>
              </controlPr>
            </control>
          </mc:Choice>
        </mc:AlternateContent>
        <mc:AlternateContent xmlns:mc="http://schemas.openxmlformats.org/markup-compatibility/2006">
          <mc:Choice Requires="x14">
            <control shapeId="192600" r:id="rId81" name="Check Box 88">
              <controlPr defaultSize="0" autoFill="0" autoLine="0" autoPict="0">
                <anchor moveWithCells="1">
                  <from>
                    <xdr:col>5</xdr:col>
                    <xdr:colOff>19050</xdr:colOff>
                    <xdr:row>72</xdr:row>
                    <xdr:rowOff>190500</xdr:rowOff>
                  </from>
                  <to>
                    <xdr:col>5</xdr:col>
                    <xdr:colOff>298450</xdr:colOff>
                    <xdr:row>74</xdr:row>
                    <xdr:rowOff>0</xdr:rowOff>
                  </to>
                </anchor>
              </controlPr>
            </control>
          </mc:Choice>
        </mc:AlternateContent>
        <mc:AlternateContent xmlns:mc="http://schemas.openxmlformats.org/markup-compatibility/2006">
          <mc:Choice Requires="x14">
            <control shapeId="192601" r:id="rId82" name="Check Box 89">
              <controlPr defaultSize="0" autoFill="0" autoLine="0" autoPict="0">
                <anchor moveWithCells="1">
                  <from>
                    <xdr:col>5</xdr:col>
                    <xdr:colOff>19050</xdr:colOff>
                    <xdr:row>73</xdr:row>
                    <xdr:rowOff>190500</xdr:rowOff>
                  </from>
                  <to>
                    <xdr:col>5</xdr:col>
                    <xdr:colOff>298450</xdr:colOff>
                    <xdr:row>75</xdr:row>
                    <xdr:rowOff>0</xdr:rowOff>
                  </to>
                </anchor>
              </controlPr>
            </control>
          </mc:Choice>
        </mc:AlternateContent>
        <mc:AlternateContent xmlns:mc="http://schemas.openxmlformats.org/markup-compatibility/2006">
          <mc:Choice Requires="x14">
            <control shapeId="192602" r:id="rId83" name="Check Box 90">
              <controlPr defaultSize="0" autoFill="0" autoLine="0" autoPict="0">
                <anchor moveWithCells="1">
                  <from>
                    <xdr:col>5</xdr:col>
                    <xdr:colOff>19050</xdr:colOff>
                    <xdr:row>74</xdr:row>
                    <xdr:rowOff>190500</xdr:rowOff>
                  </from>
                  <to>
                    <xdr:col>5</xdr:col>
                    <xdr:colOff>298450</xdr:colOff>
                    <xdr:row>76</xdr:row>
                    <xdr:rowOff>0</xdr:rowOff>
                  </to>
                </anchor>
              </controlPr>
            </control>
          </mc:Choice>
        </mc:AlternateContent>
        <mc:AlternateContent xmlns:mc="http://schemas.openxmlformats.org/markup-compatibility/2006">
          <mc:Choice Requires="x14">
            <control shapeId="192603" r:id="rId84" name="Check Box 91">
              <controlPr defaultSize="0" autoFill="0" autoLine="0" autoPict="0">
                <anchor moveWithCells="1">
                  <from>
                    <xdr:col>5</xdr:col>
                    <xdr:colOff>19050</xdr:colOff>
                    <xdr:row>75</xdr:row>
                    <xdr:rowOff>190500</xdr:rowOff>
                  </from>
                  <to>
                    <xdr:col>5</xdr:col>
                    <xdr:colOff>298450</xdr:colOff>
                    <xdr:row>77</xdr:row>
                    <xdr:rowOff>0</xdr:rowOff>
                  </to>
                </anchor>
              </controlPr>
            </control>
          </mc:Choice>
        </mc:AlternateContent>
        <mc:AlternateContent xmlns:mc="http://schemas.openxmlformats.org/markup-compatibility/2006">
          <mc:Choice Requires="x14">
            <control shapeId="192604" r:id="rId85" name="Check Box 92">
              <controlPr defaultSize="0" autoFill="0" autoLine="0" autoPict="0">
                <anchor moveWithCells="1">
                  <from>
                    <xdr:col>5</xdr:col>
                    <xdr:colOff>19050</xdr:colOff>
                    <xdr:row>76</xdr:row>
                    <xdr:rowOff>190500</xdr:rowOff>
                  </from>
                  <to>
                    <xdr:col>5</xdr:col>
                    <xdr:colOff>298450</xdr:colOff>
                    <xdr:row>78</xdr:row>
                    <xdr:rowOff>0</xdr:rowOff>
                  </to>
                </anchor>
              </controlPr>
            </control>
          </mc:Choice>
        </mc:AlternateContent>
        <mc:AlternateContent xmlns:mc="http://schemas.openxmlformats.org/markup-compatibility/2006">
          <mc:Choice Requires="x14">
            <control shapeId="192605" r:id="rId86" name="Check Box 93">
              <controlPr defaultSize="0" autoFill="0" autoLine="0" autoPict="0">
                <anchor moveWithCells="1">
                  <from>
                    <xdr:col>5</xdr:col>
                    <xdr:colOff>19050</xdr:colOff>
                    <xdr:row>77</xdr:row>
                    <xdr:rowOff>190500</xdr:rowOff>
                  </from>
                  <to>
                    <xdr:col>5</xdr:col>
                    <xdr:colOff>298450</xdr:colOff>
                    <xdr:row>79</xdr:row>
                    <xdr:rowOff>0</xdr:rowOff>
                  </to>
                </anchor>
              </controlPr>
            </control>
          </mc:Choice>
        </mc:AlternateContent>
        <mc:AlternateContent xmlns:mc="http://schemas.openxmlformats.org/markup-compatibility/2006">
          <mc:Choice Requires="x14">
            <control shapeId="192606" r:id="rId87" name="Check Box 94">
              <controlPr defaultSize="0" autoFill="0" autoLine="0" autoPict="0">
                <anchor moveWithCells="1">
                  <from>
                    <xdr:col>5</xdr:col>
                    <xdr:colOff>19050</xdr:colOff>
                    <xdr:row>78</xdr:row>
                    <xdr:rowOff>190500</xdr:rowOff>
                  </from>
                  <to>
                    <xdr:col>5</xdr:col>
                    <xdr:colOff>298450</xdr:colOff>
                    <xdr:row>80</xdr:row>
                    <xdr:rowOff>0</xdr:rowOff>
                  </to>
                </anchor>
              </controlPr>
            </control>
          </mc:Choice>
        </mc:AlternateContent>
        <mc:AlternateContent xmlns:mc="http://schemas.openxmlformats.org/markup-compatibility/2006">
          <mc:Choice Requires="x14">
            <control shapeId="192607" r:id="rId88" name="Check Box 95">
              <controlPr defaultSize="0" autoFill="0" autoLine="0" autoPict="0">
                <anchor moveWithCells="1">
                  <from>
                    <xdr:col>5</xdr:col>
                    <xdr:colOff>19050</xdr:colOff>
                    <xdr:row>110</xdr:row>
                    <xdr:rowOff>190500</xdr:rowOff>
                  </from>
                  <to>
                    <xdr:col>5</xdr:col>
                    <xdr:colOff>298450</xdr:colOff>
                    <xdr:row>112</xdr:row>
                    <xdr:rowOff>0</xdr:rowOff>
                  </to>
                </anchor>
              </controlPr>
            </control>
          </mc:Choice>
        </mc:AlternateContent>
        <mc:AlternateContent xmlns:mc="http://schemas.openxmlformats.org/markup-compatibility/2006">
          <mc:Choice Requires="x14">
            <control shapeId="192608" r:id="rId89" name="Check Box 96">
              <controlPr defaultSize="0" autoFill="0" autoLine="0" autoPict="0">
                <anchor moveWithCells="1">
                  <from>
                    <xdr:col>5</xdr:col>
                    <xdr:colOff>19050</xdr:colOff>
                    <xdr:row>111</xdr:row>
                    <xdr:rowOff>190500</xdr:rowOff>
                  </from>
                  <to>
                    <xdr:col>5</xdr:col>
                    <xdr:colOff>298450</xdr:colOff>
                    <xdr:row>113</xdr:row>
                    <xdr:rowOff>0</xdr:rowOff>
                  </to>
                </anchor>
              </controlPr>
            </control>
          </mc:Choice>
        </mc:AlternateContent>
        <mc:AlternateContent xmlns:mc="http://schemas.openxmlformats.org/markup-compatibility/2006">
          <mc:Choice Requires="x14">
            <control shapeId="192609" r:id="rId90" name="Check Box 97">
              <controlPr defaultSize="0" autoFill="0" autoLine="0" autoPict="0">
                <anchor moveWithCells="1">
                  <from>
                    <xdr:col>5</xdr:col>
                    <xdr:colOff>19050</xdr:colOff>
                    <xdr:row>112</xdr:row>
                    <xdr:rowOff>190500</xdr:rowOff>
                  </from>
                  <to>
                    <xdr:col>5</xdr:col>
                    <xdr:colOff>298450</xdr:colOff>
                    <xdr:row>114</xdr:row>
                    <xdr:rowOff>0</xdr:rowOff>
                  </to>
                </anchor>
              </controlPr>
            </control>
          </mc:Choice>
        </mc:AlternateContent>
        <mc:AlternateContent xmlns:mc="http://schemas.openxmlformats.org/markup-compatibility/2006">
          <mc:Choice Requires="x14">
            <control shapeId="192610" r:id="rId91" name="Check Box 98">
              <controlPr defaultSize="0" autoFill="0" autoLine="0" autoPict="0">
                <anchor moveWithCells="1">
                  <from>
                    <xdr:col>5</xdr:col>
                    <xdr:colOff>19050</xdr:colOff>
                    <xdr:row>113</xdr:row>
                    <xdr:rowOff>190500</xdr:rowOff>
                  </from>
                  <to>
                    <xdr:col>5</xdr:col>
                    <xdr:colOff>298450</xdr:colOff>
                    <xdr:row>115</xdr:row>
                    <xdr:rowOff>0</xdr:rowOff>
                  </to>
                </anchor>
              </controlPr>
            </control>
          </mc:Choice>
        </mc:AlternateContent>
        <mc:AlternateContent xmlns:mc="http://schemas.openxmlformats.org/markup-compatibility/2006">
          <mc:Choice Requires="x14">
            <control shapeId="192611" r:id="rId92" name="Check Box 99">
              <controlPr defaultSize="0" autoFill="0" autoLine="0" autoPict="0">
                <anchor moveWithCells="1">
                  <from>
                    <xdr:col>5</xdr:col>
                    <xdr:colOff>19050</xdr:colOff>
                    <xdr:row>114</xdr:row>
                    <xdr:rowOff>190500</xdr:rowOff>
                  </from>
                  <to>
                    <xdr:col>5</xdr:col>
                    <xdr:colOff>298450</xdr:colOff>
                    <xdr:row>116</xdr:row>
                    <xdr:rowOff>0</xdr:rowOff>
                  </to>
                </anchor>
              </controlPr>
            </control>
          </mc:Choice>
        </mc:AlternateContent>
        <mc:AlternateContent xmlns:mc="http://schemas.openxmlformats.org/markup-compatibility/2006">
          <mc:Choice Requires="x14">
            <control shapeId="192612" r:id="rId93" name="Check Box 100">
              <controlPr defaultSize="0" autoFill="0" autoLine="0" autoPict="0">
                <anchor moveWithCells="1">
                  <from>
                    <xdr:col>5</xdr:col>
                    <xdr:colOff>19050</xdr:colOff>
                    <xdr:row>115</xdr:row>
                    <xdr:rowOff>190500</xdr:rowOff>
                  </from>
                  <to>
                    <xdr:col>5</xdr:col>
                    <xdr:colOff>298450</xdr:colOff>
                    <xdr:row>117</xdr:row>
                    <xdr:rowOff>0</xdr:rowOff>
                  </to>
                </anchor>
              </controlPr>
            </control>
          </mc:Choice>
        </mc:AlternateContent>
        <mc:AlternateContent xmlns:mc="http://schemas.openxmlformats.org/markup-compatibility/2006">
          <mc:Choice Requires="x14">
            <control shapeId="192613" r:id="rId94" name="Check Box 101">
              <controlPr defaultSize="0" autoFill="0" autoLine="0" autoPict="0">
                <anchor moveWithCells="1">
                  <from>
                    <xdr:col>5</xdr:col>
                    <xdr:colOff>19050</xdr:colOff>
                    <xdr:row>116</xdr:row>
                    <xdr:rowOff>190500</xdr:rowOff>
                  </from>
                  <to>
                    <xdr:col>5</xdr:col>
                    <xdr:colOff>298450</xdr:colOff>
                    <xdr:row>118</xdr:row>
                    <xdr:rowOff>0</xdr:rowOff>
                  </to>
                </anchor>
              </controlPr>
            </control>
          </mc:Choice>
        </mc:AlternateContent>
        <mc:AlternateContent xmlns:mc="http://schemas.openxmlformats.org/markup-compatibility/2006">
          <mc:Choice Requires="x14">
            <control shapeId="192614" r:id="rId95" name="Check Box 102">
              <controlPr defaultSize="0" autoFill="0" autoLine="0" autoPict="0">
                <anchor moveWithCells="1">
                  <from>
                    <xdr:col>5</xdr:col>
                    <xdr:colOff>19050</xdr:colOff>
                    <xdr:row>117</xdr:row>
                    <xdr:rowOff>190500</xdr:rowOff>
                  </from>
                  <to>
                    <xdr:col>5</xdr:col>
                    <xdr:colOff>298450</xdr:colOff>
                    <xdr:row>119</xdr:row>
                    <xdr:rowOff>0</xdr:rowOff>
                  </to>
                </anchor>
              </controlPr>
            </control>
          </mc:Choice>
        </mc:AlternateContent>
        <mc:AlternateContent xmlns:mc="http://schemas.openxmlformats.org/markup-compatibility/2006">
          <mc:Choice Requires="x14">
            <control shapeId="192615" r:id="rId96" name="Check Box 103">
              <controlPr defaultSize="0" autoFill="0" autoLine="0" autoPict="0">
                <anchor moveWithCells="1">
                  <from>
                    <xdr:col>5</xdr:col>
                    <xdr:colOff>19050</xdr:colOff>
                    <xdr:row>118</xdr:row>
                    <xdr:rowOff>190500</xdr:rowOff>
                  </from>
                  <to>
                    <xdr:col>5</xdr:col>
                    <xdr:colOff>298450</xdr:colOff>
                    <xdr:row>120</xdr:row>
                    <xdr:rowOff>0</xdr:rowOff>
                  </to>
                </anchor>
              </controlPr>
            </control>
          </mc:Choice>
        </mc:AlternateContent>
        <mc:AlternateContent xmlns:mc="http://schemas.openxmlformats.org/markup-compatibility/2006">
          <mc:Choice Requires="x14">
            <control shapeId="192616" r:id="rId97" name="Check Box 104">
              <controlPr defaultSize="0" autoFill="0" autoLine="0" autoPict="0">
                <anchor moveWithCells="1">
                  <from>
                    <xdr:col>5</xdr:col>
                    <xdr:colOff>19050</xdr:colOff>
                    <xdr:row>110</xdr:row>
                    <xdr:rowOff>190500</xdr:rowOff>
                  </from>
                  <to>
                    <xdr:col>5</xdr:col>
                    <xdr:colOff>298450</xdr:colOff>
                    <xdr:row>112</xdr:row>
                    <xdr:rowOff>0</xdr:rowOff>
                  </to>
                </anchor>
              </controlPr>
            </control>
          </mc:Choice>
        </mc:AlternateContent>
        <mc:AlternateContent xmlns:mc="http://schemas.openxmlformats.org/markup-compatibility/2006">
          <mc:Choice Requires="x14">
            <control shapeId="192617" r:id="rId98" name="Check Box 105">
              <controlPr defaultSize="0" autoFill="0" autoLine="0" autoPict="0">
                <anchor moveWithCells="1">
                  <from>
                    <xdr:col>5</xdr:col>
                    <xdr:colOff>19050</xdr:colOff>
                    <xdr:row>111</xdr:row>
                    <xdr:rowOff>190500</xdr:rowOff>
                  </from>
                  <to>
                    <xdr:col>5</xdr:col>
                    <xdr:colOff>298450</xdr:colOff>
                    <xdr:row>113</xdr:row>
                    <xdr:rowOff>0</xdr:rowOff>
                  </to>
                </anchor>
              </controlPr>
            </control>
          </mc:Choice>
        </mc:AlternateContent>
        <mc:AlternateContent xmlns:mc="http://schemas.openxmlformats.org/markup-compatibility/2006">
          <mc:Choice Requires="x14">
            <control shapeId="192618" r:id="rId99" name="Check Box 106">
              <controlPr defaultSize="0" autoFill="0" autoLine="0" autoPict="0">
                <anchor moveWithCells="1">
                  <from>
                    <xdr:col>5</xdr:col>
                    <xdr:colOff>19050</xdr:colOff>
                    <xdr:row>112</xdr:row>
                    <xdr:rowOff>190500</xdr:rowOff>
                  </from>
                  <to>
                    <xdr:col>5</xdr:col>
                    <xdr:colOff>298450</xdr:colOff>
                    <xdr:row>114</xdr:row>
                    <xdr:rowOff>0</xdr:rowOff>
                  </to>
                </anchor>
              </controlPr>
            </control>
          </mc:Choice>
        </mc:AlternateContent>
        <mc:AlternateContent xmlns:mc="http://schemas.openxmlformats.org/markup-compatibility/2006">
          <mc:Choice Requires="x14">
            <control shapeId="192619" r:id="rId100" name="Check Box 107">
              <controlPr defaultSize="0" autoFill="0" autoLine="0" autoPict="0">
                <anchor moveWithCells="1">
                  <from>
                    <xdr:col>5</xdr:col>
                    <xdr:colOff>19050</xdr:colOff>
                    <xdr:row>113</xdr:row>
                    <xdr:rowOff>190500</xdr:rowOff>
                  </from>
                  <to>
                    <xdr:col>5</xdr:col>
                    <xdr:colOff>298450</xdr:colOff>
                    <xdr:row>115</xdr:row>
                    <xdr:rowOff>0</xdr:rowOff>
                  </to>
                </anchor>
              </controlPr>
            </control>
          </mc:Choice>
        </mc:AlternateContent>
        <mc:AlternateContent xmlns:mc="http://schemas.openxmlformats.org/markup-compatibility/2006">
          <mc:Choice Requires="x14">
            <control shapeId="192620" r:id="rId101" name="Check Box 108">
              <controlPr defaultSize="0" autoFill="0" autoLine="0" autoPict="0">
                <anchor moveWithCells="1">
                  <from>
                    <xdr:col>5</xdr:col>
                    <xdr:colOff>19050</xdr:colOff>
                    <xdr:row>114</xdr:row>
                    <xdr:rowOff>190500</xdr:rowOff>
                  </from>
                  <to>
                    <xdr:col>5</xdr:col>
                    <xdr:colOff>298450</xdr:colOff>
                    <xdr:row>116</xdr:row>
                    <xdr:rowOff>0</xdr:rowOff>
                  </to>
                </anchor>
              </controlPr>
            </control>
          </mc:Choice>
        </mc:AlternateContent>
        <mc:AlternateContent xmlns:mc="http://schemas.openxmlformats.org/markup-compatibility/2006">
          <mc:Choice Requires="x14">
            <control shapeId="192621" r:id="rId102" name="Check Box 109">
              <controlPr defaultSize="0" autoFill="0" autoLine="0" autoPict="0">
                <anchor moveWithCells="1">
                  <from>
                    <xdr:col>5</xdr:col>
                    <xdr:colOff>19050</xdr:colOff>
                    <xdr:row>115</xdr:row>
                    <xdr:rowOff>190500</xdr:rowOff>
                  </from>
                  <to>
                    <xdr:col>5</xdr:col>
                    <xdr:colOff>298450</xdr:colOff>
                    <xdr:row>117</xdr:row>
                    <xdr:rowOff>0</xdr:rowOff>
                  </to>
                </anchor>
              </controlPr>
            </control>
          </mc:Choice>
        </mc:AlternateContent>
        <mc:AlternateContent xmlns:mc="http://schemas.openxmlformats.org/markup-compatibility/2006">
          <mc:Choice Requires="x14">
            <control shapeId="192622" r:id="rId103" name="Check Box 110">
              <controlPr defaultSize="0" autoFill="0" autoLine="0" autoPict="0">
                <anchor moveWithCells="1">
                  <from>
                    <xdr:col>5</xdr:col>
                    <xdr:colOff>19050</xdr:colOff>
                    <xdr:row>116</xdr:row>
                    <xdr:rowOff>190500</xdr:rowOff>
                  </from>
                  <to>
                    <xdr:col>5</xdr:col>
                    <xdr:colOff>298450</xdr:colOff>
                    <xdr:row>118</xdr:row>
                    <xdr:rowOff>0</xdr:rowOff>
                  </to>
                </anchor>
              </controlPr>
            </control>
          </mc:Choice>
        </mc:AlternateContent>
        <mc:AlternateContent xmlns:mc="http://schemas.openxmlformats.org/markup-compatibility/2006">
          <mc:Choice Requires="x14">
            <control shapeId="192623" r:id="rId104" name="Check Box 111">
              <controlPr defaultSize="0" autoFill="0" autoLine="0" autoPict="0">
                <anchor moveWithCells="1">
                  <from>
                    <xdr:col>5</xdr:col>
                    <xdr:colOff>19050</xdr:colOff>
                    <xdr:row>117</xdr:row>
                    <xdr:rowOff>190500</xdr:rowOff>
                  </from>
                  <to>
                    <xdr:col>5</xdr:col>
                    <xdr:colOff>298450</xdr:colOff>
                    <xdr:row>119</xdr:row>
                    <xdr:rowOff>0</xdr:rowOff>
                  </to>
                </anchor>
              </controlPr>
            </control>
          </mc:Choice>
        </mc:AlternateContent>
        <mc:AlternateContent xmlns:mc="http://schemas.openxmlformats.org/markup-compatibility/2006">
          <mc:Choice Requires="x14">
            <control shapeId="192624" r:id="rId105" name="Check Box 112">
              <controlPr defaultSize="0" autoFill="0" autoLine="0" autoPict="0">
                <anchor moveWithCells="1">
                  <from>
                    <xdr:col>5</xdr:col>
                    <xdr:colOff>19050</xdr:colOff>
                    <xdr:row>118</xdr:row>
                    <xdr:rowOff>190500</xdr:rowOff>
                  </from>
                  <to>
                    <xdr:col>5</xdr:col>
                    <xdr:colOff>298450</xdr:colOff>
                    <xdr:row>120</xdr:row>
                    <xdr:rowOff>0</xdr:rowOff>
                  </to>
                </anchor>
              </controlPr>
            </control>
          </mc:Choice>
        </mc:AlternateContent>
        <mc:AlternateContent xmlns:mc="http://schemas.openxmlformats.org/markup-compatibility/2006">
          <mc:Choice Requires="x14">
            <control shapeId="192625" r:id="rId106" name="Check Box 113">
              <controlPr defaultSize="0" autoFill="0" autoLine="0" autoPict="0">
                <anchor moveWithCells="1">
                  <from>
                    <xdr:col>5</xdr:col>
                    <xdr:colOff>19050</xdr:colOff>
                    <xdr:row>150</xdr:row>
                    <xdr:rowOff>190500</xdr:rowOff>
                  </from>
                  <to>
                    <xdr:col>5</xdr:col>
                    <xdr:colOff>298450</xdr:colOff>
                    <xdr:row>152</xdr:row>
                    <xdr:rowOff>0</xdr:rowOff>
                  </to>
                </anchor>
              </controlPr>
            </control>
          </mc:Choice>
        </mc:AlternateContent>
        <mc:AlternateContent xmlns:mc="http://schemas.openxmlformats.org/markup-compatibility/2006">
          <mc:Choice Requires="x14">
            <control shapeId="192626" r:id="rId107" name="Check Box 114">
              <controlPr defaultSize="0" autoFill="0" autoLine="0" autoPict="0">
                <anchor moveWithCells="1">
                  <from>
                    <xdr:col>5</xdr:col>
                    <xdr:colOff>19050</xdr:colOff>
                    <xdr:row>151</xdr:row>
                    <xdr:rowOff>190500</xdr:rowOff>
                  </from>
                  <to>
                    <xdr:col>5</xdr:col>
                    <xdr:colOff>298450</xdr:colOff>
                    <xdr:row>153</xdr:row>
                    <xdr:rowOff>0</xdr:rowOff>
                  </to>
                </anchor>
              </controlPr>
            </control>
          </mc:Choice>
        </mc:AlternateContent>
        <mc:AlternateContent xmlns:mc="http://schemas.openxmlformats.org/markup-compatibility/2006">
          <mc:Choice Requires="x14">
            <control shapeId="192627" r:id="rId108" name="Check Box 115">
              <controlPr defaultSize="0" autoFill="0" autoLine="0" autoPict="0">
                <anchor moveWithCells="1">
                  <from>
                    <xdr:col>5</xdr:col>
                    <xdr:colOff>19050</xdr:colOff>
                    <xdr:row>152</xdr:row>
                    <xdr:rowOff>190500</xdr:rowOff>
                  </from>
                  <to>
                    <xdr:col>5</xdr:col>
                    <xdr:colOff>298450</xdr:colOff>
                    <xdr:row>154</xdr:row>
                    <xdr:rowOff>0</xdr:rowOff>
                  </to>
                </anchor>
              </controlPr>
            </control>
          </mc:Choice>
        </mc:AlternateContent>
        <mc:AlternateContent xmlns:mc="http://schemas.openxmlformats.org/markup-compatibility/2006">
          <mc:Choice Requires="x14">
            <control shapeId="192628" r:id="rId109" name="Check Box 116">
              <controlPr defaultSize="0" autoFill="0" autoLine="0" autoPict="0">
                <anchor moveWithCells="1">
                  <from>
                    <xdr:col>5</xdr:col>
                    <xdr:colOff>19050</xdr:colOff>
                    <xdr:row>153</xdr:row>
                    <xdr:rowOff>190500</xdr:rowOff>
                  </from>
                  <to>
                    <xdr:col>5</xdr:col>
                    <xdr:colOff>298450</xdr:colOff>
                    <xdr:row>155</xdr:row>
                    <xdr:rowOff>0</xdr:rowOff>
                  </to>
                </anchor>
              </controlPr>
            </control>
          </mc:Choice>
        </mc:AlternateContent>
        <mc:AlternateContent xmlns:mc="http://schemas.openxmlformats.org/markup-compatibility/2006">
          <mc:Choice Requires="x14">
            <control shapeId="192629" r:id="rId110" name="Check Box 117">
              <controlPr defaultSize="0" autoFill="0" autoLine="0" autoPict="0">
                <anchor moveWithCells="1">
                  <from>
                    <xdr:col>5</xdr:col>
                    <xdr:colOff>19050</xdr:colOff>
                    <xdr:row>154</xdr:row>
                    <xdr:rowOff>190500</xdr:rowOff>
                  </from>
                  <to>
                    <xdr:col>5</xdr:col>
                    <xdr:colOff>298450</xdr:colOff>
                    <xdr:row>156</xdr:row>
                    <xdr:rowOff>0</xdr:rowOff>
                  </to>
                </anchor>
              </controlPr>
            </control>
          </mc:Choice>
        </mc:AlternateContent>
        <mc:AlternateContent xmlns:mc="http://schemas.openxmlformats.org/markup-compatibility/2006">
          <mc:Choice Requires="x14">
            <control shapeId="192630" r:id="rId111" name="Check Box 118">
              <controlPr defaultSize="0" autoFill="0" autoLine="0" autoPict="0">
                <anchor moveWithCells="1">
                  <from>
                    <xdr:col>5</xdr:col>
                    <xdr:colOff>19050</xdr:colOff>
                    <xdr:row>155</xdr:row>
                    <xdr:rowOff>190500</xdr:rowOff>
                  </from>
                  <to>
                    <xdr:col>5</xdr:col>
                    <xdr:colOff>298450</xdr:colOff>
                    <xdr:row>157</xdr:row>
                    <xdr:rowOff>0</xdr:rowOff>
                  </to>
                </anchor>
              </controlPr>
            </control>
          </mc:Choice>
        </mc:AlternateContent>
        <mc:AlternateContent xmlns:mc="http://schemas.openxmlformats.org/markup-compatibility/2006">
          <mc:Choice Requires="x14">
            <control shapeId="192631" r:id="rId112" name="Check Box 119">
              <controlPr defaultSize="0" autoFill="0" autoLine="0" autoPict="0">
                <anchor moveWithCells="1">
                  <from>
                    <xdr:col>5</xdr:col>
                    <xdr:colOff>19050</xdr:colOff>
                    <xdr:row>156</xdr:row>
                    <xdr:rowOff>190500</xdr:rowOff>
                  </from>
                  <to>
                    <xdr:col>5</xdr:col>
                    <xdr:colOff>298450</xdr:colOff>
                    <xdr:row>158</xdr:row>
                    <xdr:rowOff>0</xdr:rowOff>
                  </to>
                </anchor>
              </controlPr>
            </control>
          </mc:Choice>
        </mc:AlternateContent>
        <mc:AlternateContent xmlns:mc="http://schemas.openxmlformats.org/markup-compatibility/2006">
          <mc:Choice Requires="x14">
            <control shapeId="192632" r:id="rId113" name="Check Box 120">
              <controlPr defaultSize="0" autoFill="0" autoLine="0" autoPict="0">
                <anchor moveWithCells="1">
                  <from>
                    <xdr:col>5</xdr:col>
                    <xdr:colOff>19050</xdr:colOff>
                    <xdr:row>157</xdr:row>
                    <xdr:rowOff>190500</xdr:rowOff>
                  </from>
                  <to>
                    <xdr:col>5</xdr:col>
                    <xdr:colOff>298450</xdr:colOff>
                    <xdr:row>159</xdr:row>
                    <xdr:rowOff>0</xdr:rowOff>
                  </to>
                </anchor>
              </controlPr>
            </control>
          </mc:Choice>
        </mc:AlternateContent>
        <mc:AlternateContent xmlns:mc="http://schemas.openxmlformats.org/markup-compatibility/2006">
          <mc:Choice Requires="x14">
            <control shapeId="192633" r:id="rId114" name="Check Box 121">
              <controlPr defaultSize="0" autoFill="0" autoLine="0" autoPict="0">
                <anchor moveWithCells="1">
                  <from>
                    <xdr:col>5</xdr:col>
                    <xdr:colOff>19050</xdr:colOff>
                    <xdr:row>158</xdr:row>
                    <xdr:rowOff>190500</xdr:rowOff>
                  </from>
                  <to>
                    <xdr:col>5</xdr:col>
                    <xdr:colOff>298450</xdr:colOff>
                    <xdr:row>160</xdr:row>
                    <xdr:rowOff>0</xdr:rowOff>
                  </to>
                </anchor>
              </controlPr>
            </control>
          </mc:Choice>
        </mc:AlternateContent>
        <mc:AlternateContent xmlns:mc="http://schemas.openxmlformats.org/markup-compatibility/2006">
          <mc:Choice Requires="x14">
            <control shapeId="192634" r:id="rId115" name="Check Box 122">
              <controlPr defaultSize="0" autoFill="0" autoLine="0" autoPict="0">
                <anchor moveWithCells="1">
                  <from>
                    <xdr:col>5</xdr:col>
                    <xdr:colOff>19050</xdr:colOff>
                    <xdr:row>150</xdr:row>
                    <xdr:rowOff>190500</xdr:rowOff>
                  </from>
                  <to>
                    <xdr:col>5</xdr:col>
                    <xdr:colOff>298450</xdr:colOff>
                    <xdr:row>152</xdr:row>
                    <xdr:rowOff>0</xdr:rowOff>
                  </to>
                </anchor>
              </controlPr>
            </control>
          </mc:Choice>
        </mc:AlternateContent>
        <mc:AlternateContent xmlns:mc="http://schemas.openxmlformats.org/markup-compatibility/2006">
          <mc:Choice Requires="x14">
            <control shapeId="192635" r:id="rId116" name="Check Box 123">
              <controlPr defaultSize="0" autoFill="0" autoLine="0" autoPict="0">
                <anchor moveWithCells="1">
                  <from>
                    <xdr:col>5</xdr:col>
                    <xdr:colOff>19050</xdr:colOff>
                    <xdr:row>151</xdr:row>
                    <xdr:rowOff>190500</xdr:rowOff>
                  </from>
                  <to>
                    <xdr:col>5</xdr:col>
                    <xdr:colOff>298450</xdr:colOff>
                    <xdr:row>153</xdr:row>
                    <xdr:rowOff>0</xdr:rowOff>
                  </to>
                </anchor>
              </controlPr>
            </control>
          </mc:Choice>
        </mc:AlternateContent>
        <mc:AlternateContent xmlns:mc="http://schemas.openxmlformats.org/markup-compatibility/2006">
          <mc:Choice Requires="x14">
            <control shapeId="192636" r:id="rId117" name="Check Box 124">
              <controlPr defaultSize="0" autoFill="0" autoLine="0" autoPict="0">
                <anchor moveWithCells="1">
                  <from>
                    <xdr:col>5</xdr:col>
                    <xdr:colOff>19050</xdr:colOff>
                    <xdr:row>152</xdr:row>
                    <xdr:rowOff>190500</xdr:rowOff>
                  </from>
                  <to>
                    <xdr:col>5</xdr:col>
                    <xdr:colOff>298450</xdr:colOff>
                    <xdr:row>154</xdr:row>
                    <xdr:rowOff>0</xdr:rowOff>
                  </to>
                </anchor>
              </controlPr>
            </control>
          </mc:Choice>
        </mc:AlternateContent>
        <mc:AlternateContent xmlns:mc="http://schemas.openxmlformats.org/markup-compatibility/2006">
          <mc:Choice Requires="x14">
            <control shapeId="192637" r:id="rId118" name="Check Box 125">
              <controlPr defaultSize="0" autoFill="0" autoLine="0" autoPict="0">
                <anchor moveWithCells="1">
                  <from>
                    <xdr:col>5</xdr:col>
                    <xdr:colOff>19050</xdr:colOff>
                    <xdr:row>153</xdr:row>
                    <xdr:rowOff>190500</xdr:rowOff>
                  </from>
                  <to>
                    <xdr:col>5</xdr:col>
                    <xdr:colOff>298450</xdr:colOff>
                    <xdr:row>155</xdr:row>
                    <xdr:rowOff>0</xdr:rowOff>
                  </to>
                </anchor>
              </controlPr>
            </control>
          </mc:Choice>
        </mc:AlternateContent>
        <mc:AlternateContent xmlns:mc="http://schemas.openxmlformats.org/markup-compatibility/2006">
          <mc:Choice Requires="x14">
            <control shapeId="192638" r:id="rId119" name="Check Box 126">
              <controlPr defaultSize="0" autoFill="0" autoLine="0" autoPict="0">
                <anchor moveWithCells="1">
                  <from>
                    <xdr:col>5</xdr:col>
                    <xdr:colOff>19050</xdr:colOff>
                    <xdr:row>154</xdr:row>
                    <xdr:rowOff>190500</xdr:rowOff>
                  </from>
                  <to>
                    <xdr:col>5</xdr:col>
                    <xdr:colOff>298450</xdr:colOff>
                    <xdr:row>156</xdr:row>
                    <xdr:rowOff>0</xdr:rowOff>
                  </to>
                </anchor>
              </controlPr>
            </control>
          </mc:Choice>
        </mc:AlternateContent>
        <mc:AlternateContent xmlns:mc="http://schemas.openxmlformats.org/markup-compatibility/2006">
          <mc:Choice Requires="x14">
            <control shapeId="192639" r:id="rId120" name="Check Box 127">
              <controlPr defaultSize="0" autoFill="0" autoLine="0" autoPict="0">
                <anchor moveWithCells="1">
                  <from>
                    <xdr:col>5</xdr:col>
                    <xdr:colOff>19050</xdr:colOff>
                    <xdr:row>155</xdr:row>
                    <xdr:rowOff>190500</xdr:rowOff>
                  </from>
                  <to>
                    <xdr:col>5</xdr:col>
                    <xdr:colOff>298450</xdr:colOff>
                    <xdr:row>157</xdr:row>
                    <xdr:rowOff>0</xdr:rowOff>
                  </to>
                </anchor>
              </controlPr>
            </control>
          </mc:Choice>
        </mc:AlternateContent>
        <mc:AlternateContent xmlns:mc="http://schemas.openxmlformats.org/markup-compatibility/2006">
          <mc:Choice Requires="x14">
            <control shapeId="192640" r:id="rId121" name="Check Box 128">
              <controlPr defaultSize="0" autoFill="0" autoLine="0" autoPict="0">
                <anchor moveWithCells="1">
                  <from>
                    <xdr:col>5</xdr:col>
                    <xdr:colOff>19050</xdr:colOff>
                    <xdr:row>156</xdr:row>
                    <xdr:rowOff>190500</xdr:rowOff>
                  </from>
                  <to>
                    <xdr:col>5</xdr:col>
                    <xdr:colOff>298450</xdr:colOff>
                    <xdr:row>158</xdr:row>
                    <xdr:rowOff>0</xdr:rowOff>
                  </to>
                </anchor>
              </controlPr>
            </control>
          </mc:Choice>
        </mc:AlternateContent>
        <mc:AlternateContent xmlns:mc="http://schemas.openxmlformats.org/markup-compatibility/2006">
          <mc:Choice Requires="x14">
            <control shapeId="192641" r:id="rId122" name="Check Box 129">
              <controlPr defaultSize="0" autoFill="0" autoLine="0" autoPict="0">
                <anchor moveWithCells="1">
                  <from>
                    <xdr:col>5</xdr:col>
                    <xdr:colOff>19050</xdr:colOff>
                    <xdr:row>157</xdr:row>
                    <xdr:rowOff>190500</xdr:rowOff>
                  </from>
                  <to>
                    <xdr:col>5</xdr:col>
                    <xdr:colOff>298450</xdr:colOff>
                    <xdr:row>159</xdr:row>
                    <xdr:rowOff>0</xdr:rowOff>
                  </to>
                </anchor>
              </controlPr>
            </control>
          </mc:Choice>
        </mc:AlternateContent>
        <mc:AlternateContent xmlns:mc="http://schemas.openxmlformats.org/markup-compatibility/2006">
          <mc:Choice Requires="x14">
            <control shapeId="192642" r:id="rId123" name="Check Box 130">
              <controlPr defaultSize="0" autoFill="0" autoLine="0" autoPict="0">
                <anchor moveWithCells="1">
                  <from>
                    <xdr:col>5</xdr:col>
                    <xdr:colOff>19050</xdr:colOff>
                    <xdr:row>158</xdr:row>
                    <xdr:rowOff>190500</xdr:rowOff>
                  </from>
                  <to>
                    <xdr:col>5</xdr:col>
                    <xdr:colOff>298450</xdr:colOff>
                    <xdr:row>160</xdr:row>
                    <xdr:rowOff>0</xdr:rowOff>
                  </to>
                </anchor>
              </controlPr>
            </control>
          </mc:Choice>
        </mc:AlternateContent>
        <mc:AlternateContent xmlns:mc="http://schemas.openxmlformats.org/markup-compatibility/2006">
          <mc:Choice Requires="x14">
            <control shapeId="192643" r:id="rId124" name="Check Box 131">
              <controlPr defaultSize="0" autoFill="0" autoLine="0" autoPict="0">
                <anchor moveWithCells="1">
                  <from>
                    <xdr:col>5</xdr:col>
                    <xdr:colOff>19050</xdr:colOff>
                    <xdr:row>150</xdr:row>
                    <xdr:rowOff>190500</xdr:rowOff>
                  </from>
                  <to>
                    <xdr:col>5</xdr:col>
                    <xdr:colOff>298450</xdr:colOff>
                    <xdr:row>152</xdr:row>
                    <xdr:rowOff>0</xdr:rowOff>
                  </to>
                </anchor>
              </controlPr>
            </control>
          </mc:Choice>
        </mc:AlternateContent>
        <mc:AlternateContent xmlns:mc="http://schemas.openxmlformats.org/markup-compatibility/2006">
          <mc:Choice Requires="x14">
            <control shapeId="192644" r:id="rId125" name="Check Box 132">
              <controlPr defaultSize="0" autoFill="0" autoLine="0" autoPict="0">
                <anchor moveWithCells="1">
                  <from>
                    <xdr:col>5</xdr:col>
                    <xdr:colOff>19050</xdr:colOff>
                    <xdr:row>151</xdr:row>
                    <xdr:rowOff>190500</xdr:rowOff>
                  </from>
                  <to>
                    <xdr:col>5</xdr:col>
                    <xdr:colOff>298450</xdr:colOff>
                    <xdr:row>153</xdr:row>
                    <xdr:rowOff>0</xdr:rowOff>
                  </to>
                </anchor>
              </controlPr>
            </control>
          </mc:Choice>
        </mc:AlternateContent>
        <mc:AlternateContent xmlns:mc="http://schemas.openxmlformats.org/markup-compatibility/2006">
          <mc:Choice Requires="x14">
            <control shapeId="192645" r:id="rId126" name="Check Box 133">
              <controlPr defaultSize="0" autoFill="0" autoLine="0" autoPict="0">
                <anchor moveWithCells="1">
                  <from>
                    <xdr:col>5</xdr:col>
                    <xdr:colOff>19050</xdr:colOff>
                    <xdr:row>152</xdr:row>
                    <xdr:rowOff>190500</xdr:rowOff>
                  </from>
                  <to>
                    <xdr:col>5</xdr:col>
                    <xdr:colOff>298450</xdr:colOff>
                    <xdr:row>154</xdr:row>
                    <xdr:rowOff>0</xdr:rowOff>
                  </to>
                </anchor>
              </controlPr>
            </control>
          </mc:Choice>
        </mc:AlternateContent>
        <mc:AlternateContent xmlns:mc="http://schemas.openxmlformats.org/markup-compatibility/2006">
          <mc:Choice Requires="x14">
            <control shapeId="192646" r:id="rId127" name="Check Box 134">
              <controlPr defaultSize="0" autoFill="0" autoLine="0" autoPict="0">
                <anchor moveWithCells="1">
                  <from>
                    <xdr:col>5</xdr:col>
                    <xdr:colOff>19050</xdr:colOff>
                    <xdr:row>153</xdr:row>
                    <xdr:rowOff>190500</xdr:rowOff>
                  </from>
                  <to>
                    <xdr:col>5</xdr:col>
                    <xdr:colOff>298450</xdr:colOff>
                    <xdr:row>155</xdr:row>
                    <xdr:rowOff>0</xdr:rowOff>
                  </to>
                </anchor>
              </controlPr>
            </control>
          </mc:Choice>
        </mc:AlternateContent>
        <mc:AlternateContent xmlns:mc="http://schemas.openxmlformats.org/markup-compatibility/2006">
          <mc:Choice Requires="x14">
            <control shapeId="192647" r:id="rId128" name="Check Box 135">
              <controlPr defaultSize="0" autoFill="0" autoLine="0" autoPict="0">
                <anchor moveWithCells="1">
                  <from>
                    <xdr:col>5</xdr:col>
                    <xdr:colOff>19050</xdr:colOff>
                    <xdr:row>154</xdr:row>
                    <xdr:rowOff>190500</xdr:rowOff>
                  </from>
                  <to>
                    <xdr:col>5</xdr:col>
                    <xdr:colOff>298450</xdr:colOff>
                    <xdr:row>156</xdr:row>
                    <xdr:rowOff>0</xdr:rowOff>
                  </to>
                </anchor>
              </controlPr>
            </control>
          </mc:Choice>
        </mc:AlternateContent>
        <mc:AlternateContent xmlns:mc="http://schemas.openxmlformats.org/markup-compatibility/2006">
          <mc:Choice Requires="x14">
            <control shapeId="192648" r:id="rId129" name="Check Box 136">
              <controlPr defaultSize="0" autoFill="0" autoLine="0" autoPict="0">
                <anchor moveWithCells="1">
                  <from>
                    <xdr:col>5</xdr:col>
                    <xdr:colOff>19050</xdr:colOff>
                    <xdr:row>155</xdr:row>
                    <xdr:rowOff>190500</xdr:rowOff>
                  </from>
                  <to>
                    <xdr:col>5</xdr:col>
                    <xdr:colOff>298450</xdr:colOff>
                    <xdr:row>157</xdr:row>
                    <xdr:rowOff>0</xdr:rowOff>
                  </to>
                </anchor>
              </controlPr>
            </control>
          </mc:Choice>
        </mc:AlternateContent>
        <mc:AlternateContent xmlns:mc="http://schemas.openxmlformats.org/markup-compatibility/2006">
          <mc:Choice Requires="x14">
            <control shapeId="192649" r:id="rId130" name="Check Box 137">
              <controlPr defaultSize="0" autoFill="0" autoLine="0" autoPict="0">
                <anchor moveWithCells="1">
                  <from>
                    <xdr:col>5</xdr:col>
                    <xdr:colOff>19050</xdr:colOff>
                    <xdr:row>156</xdr:row>
                    <xdr:rowOff>190500</xdr:rowOff>
                  </from>
                  <to>
                    <xdr:col>5</xdr:col>
                    <xdr:colOff>298450</xdr:colOff>
                    <xdr:row>158</xdr:row>
                    <xdr:rowOff>0</xdr:rowOff>
                  </to>
                </anchor>
              </controlPr>
            </control>
          </mc:Choice>
        </mc:AlternateContent>
        <mc:AlternateContent xmlns:mc="http://schemas.openxmlformats.org/markup-compatibility/2006">
          <mc:Choice Requires="x14">
            <control shapeId="192650" r:id="rId131" name="Check Box 138">
              <controlPr defaultSize="0" autoFill="0" autoLine="0" autoPict="0">
                <anchor moveWithCells="1">
                  <from>
                    <xdr:col>5</xdr:col>
                    <xdr:colOff>19050</xdr:colOff>
                    <xdr:row>157</xdr:row>
                    <xdr:rowOff>190500</xdr:rowOff>
                  </from>
                  <to>
                    <xdr:col>5</xdr:col>
                    <xdr:colOff>298450</xdr:colOff>
                    <xdr:row>159</xdr:row>
                    <xdr:rowOff>0</xdr:rowOff>
                  </to>
                </anchor>
              </controlPr>
            </control>
          </mc:Choice>
        </mc:AlternateContent>
        <mc:AlternateContent xmlns:mc="http://schemas.openxmlformats.org/markup-compatibility/2006">
          <mc:Choice Requires="x14">
            <control shapeId="192651" r:id="rId132" name="Check Box 139">
              <controlPr defaultSize="0" autoFill="0" autoLine="0" autoPict="0">
                <anchor moveWithCells="1">
                  <from>
                    <xdr:col>5</xdr:col>
                    <xdr:colOff>19050</xdr:colOff>
                    <xdr:row>158</xdr:row>
                    <xdr:rowOff>190500</xdr:rowOff>
                  </from>
                  <to>
                    <xdr:col>5</xdr:col>
                    <xdr:colOff>298450</xdr:colOff>
                    <xdr:row>160</xdr:row>
                    <xdr:rowOff>0</xdr:rowOff>
                  </to>
                </anchor>
              </controlPr>
            </control>
          </mc:Choice>
        </mc:AlternateContent>
        <mc:AlternateContent xmlns:mc="http://schemas.openxmlformats.org/markup-compatibility/2006">
          <mc:Choice Requires="x14">
            <control shapeId="192652" r:id="rId133" name="Check Box 140">
              <controlPr defaultSize="0" autoFill="0" autoLine="0" autoPict="0">
                <anchor moveWithCells="1">
                  <from>
                    <xdr:col>5</xdr:col>
                    <xdr:colOff>19050</xdr:colOff>
                    <xdr:row>190</xdr:row>
                    <xdr:rowOff>190500</xdr:rowOff>
                  </from>
                  <to>
                    <xdr:col>5</xdr:col>
                    <xdr:colOff>298450</xdr:colOff>
                    <xdr:row>192</xdr:row>
                    <xdr:rowOff>0</xdr:rowOff>
                  </to>
                </anchor>
              </controlPr>
            </control>
          </mc:Choice>
        </mc:AlternateContent>
        <mc:AlternateContent xmlns:mc="http://schemas.openxmlformats.org/markup-compatibility/2006">
          <mc:Choice Requires="x14">
            <control shapeId="192653" r:id="rId134" name="Check Box 141">
              <controlPr defaultSize="0" autoFill="0" autoLine="0" autoPict="0">
                <anchor moveWithCells="1">
                  <from>
                    <xdr:col>5</xdr:col>
                    <xdr:colOff>19050</xdr:colOff>
                    <xdr:row>191</xdr:row>
                    <xdr:rowOff>190500</xdr:rowOff>
                  </from>
                  <to>
                    <xdr:col>5</xdr:col>
                    <xdr:colOff>298450</xdr:colOff>
                    <xdr:row>193</xdr:row>
                    <xdr:rowOff>0</xdr:rowOff>
                  </to>
                </anchor>
              </controlPr>
            </control>
          </mc:Choice>
        </mc:AlternateContent>
        <mc:AlternateContent xmlns:mc="http://schemas.openxmlformats.org/markup-compatibility/2006">
          <mc:Choice Requires="x14">
            <control shapeId="192654" r:id="rId135" name="Check Box 142">
              <controlPr defaultSize="0" autoFill="0" autoLine="0" autoPict="0">
                <anchor moveWithCells="1">
                  <from>
                    <xdr:col>5</xdr:col>
                    <xdr:colOff>19050</xdr:colOff>
                    <xdr:row>192</xdr:row>
                    <xdr:rowOff>190500</xdr:rowOff>
                  </from>
                  <to>
                    <xdr:col>5</xdr:col>
                    <xdr:colOff>298450</xdr:colOff>
                    <xdr:row>194</xdr:row>
                    <xdr:rowOff>0</xdr:rowOff>
                  </to>
                </anchor>
              </controlPr>
            </control>
          </mc:Choice>
        </mc:AlternateContent>
        <mc:AlternateContent xmlns:mc="http://schemas.openxmlformats.org/markup-compatibility/2006">
          <mc:Choice Requires="x14">
            <control shapeId="192655" r:id="rId136" name="Check Box 143">
              <controlPr defaultSize="0" autoFill="0" autoLine="0" autoPict="0">
                <anchor moveWithCells="1">
                  <from>
                    <xdr:col>5</xdr:col>
                    <xdr:colOff>19050</xdr:colOff>
                    <xdr:row>193</xdr:row>
                    <xdr:rowOff>190500</xdr:rowOff>
                  </from>
                  <to>
                    <xdr:col>5</xdr:col>
                    <xdr:colOff>298450</xdr:colOff>
                    <xdr:row>195</xdr:row>
                    <xdr:rowOff>0</xdr:rowOff>
                  </to>
                </anchor>
              </controlPr>
            </control>
          </mc:Choice>
        </mc:AlternateContent>
        <mc:AlternateContent xmlns:mc="http://schemas.openxmlformats.org/markup-compatibility/2006">
          <mc:Choice Requires="x14">
            <control shapeId="192656" r:id="rId137" name="Check Box 144">
              <controlPr defaultSize="0" autoFill="0" autoLine="0" autoPict="0">
                <anchor moveWithCells="1">
                  <from>
                    <xdr:col>5</xdr:col>
                    <xdr:colOff>19050</xdr:colOff>
                    <xdr:row>194</xdr:row>
                    <xdr:rowOff>190500</xdr:rowOff>
                  </from>
                  <to>
                    <xdr:col>5</xdr:col>
                    <xdr:colOff>298450</xdr:colOff>
                    <xdr:row>196</xdr:row>
                    <xdr:rowOff>0</xdr:rowOff>
                  </to>
                </anchor>
              </controlPr>
            </control>
          </mc:Choice>
        </mc:AlternateContent>
        <mc:AlternateContent xmlns:mc="http://schemas.openxmlformats.org/markup-compatibility/2006">
          <mc:Choice Requires="x14">
            <control shapeId="192657" r:id="rId138" name="Check Box 145">
              <controlPr defaultSize="0" autoFill="0" autoLine="0" autoPict="0">
                <anchor moveWithCells="1">
                  <from>
                    <xdr:col>5</xdr:col>
                    <xdr:colOff>19050</xdr:colOff>
                    <xdr:row>195</xdr:row>
                    <xdr:rowOff>190500</xdr:rowOff>
                  </from>
                  <to>
                    <xdr:col>5</xdr:col>
                    <xdr:colOff>298450</xdr:colOff>
                    <xdr:row>197</xdr:row>
                    <xdr:rowOff>0</xdr:rowOff>
                  </to>
                </anchor>
              </controlPr>
            </control>
          </mc:Choice>
        </mc:AlternateContent>
        <mc:AlternateContent xmlns:mc="http://schemas.openxmlformats.org/markup-compatibility/2006">
          <mc:Choice Requires="x14">
            <control shapeId="192658" r:id="rId139" name="Check Box 146">
              <controlPr defaultSize="0" autoFill="0" autoLine="0" autoPict="0">
                <anchor moveWithCells="1">
                  <from>
                    <xdr:col>5</xdr:col>
                    <xdr:colOff>19050</xdr:colOff>
                    <xdr:row>196</xdr:row>
                    <xdr:rowOff>190500</xdr:rowOff>
                  </from>
                  <to>
                    <xdr:col>5</xdr:col>
                    <xdr:colOff>298450</xdr:colOff>
                    <xdr:row>198</xdr:row>
                    <xdr:rowOff>0</xdr:rowOff>
                  </to>
                </anchor>
              </controlPr>
            </control>
          </mc:Choice>
        </mc:AlternateContent>
        <mc:AlternateContent xmlns:mc="http://schemas.openxmlformats.org/markup-compatibility/2006">
          <mc:Choice Requires="x14">
            <control shapeId="192659" r:id="rId140" name="Check Box 147">
              <controlPr defaultSize="0" autoFill="0" autoLine="0" autoPict="0">
                <anchor moveWithCells="1">
                  <from>
                    <xdr:col>5</xdr:col>
                    <xdr:colOff>19050</xdr:colOff>
                    <xdr:row>197</xdr:row>
                    <xdr:rowOff>190500</xdr:rowOff>
                  </from>
                  <to>
                    <xdr:col>5</xdr:col>
                    <xdr:colOff>298450</xdr:colOff>
                    <xdr:row>199</xdr:row>
                    <xdr:rowOff>0</xdr:rowOff>
                  </to>
                </anchor>
              </controlPr>
            </control>
          </mc:Choice>
        </mc:AlternateContent>
        <mc:AlternateContent xmlns:mc="http://schemas.openxmlformats.org/markup-compatibility/2006">
          <mc:Choice Requires="x14">
            <control shapeId="192660" r:id="rId141" name="Check Box 148">
              <controlPr defaultSize="0" autoFill="0" autoLine="0" autoPict="0">
                <anchor moveWithCells="1">
                  <from>
                    <xdr:col>5</xdr:col>
                    <xdr:colOff>19050</xdr:colOff>
                    <xdr:row>198</xdr:row>
                    <xdr:rowOff>190500</xdr:rowOff>
                  </from>
                  <to>
                    <xdr:col>5</xdr:col>
                    <xdr:colOff>298450</xdr:colOff>
                    <xdr:row>200</xdr:row>
                    <xdr:rowOff>0</xdr:rowOff>
                  </to>
                </anchor>
              </controlPr>
            </control>
          </mc:Choice>
        </mc:AlternateContent>
        <mc:AlternateContent xmlns:mc="http://schemas.openxmlformats.org/markup-compatibility/2006">
          <mc:Choice Requires="x14">
            <control shapeId="192661" r:id="rId142" name="Check Box 149">
              <controlPr defaultSize="0" autoFill="0" autoLine="0" autoPict="0">
                <anchor moveWithCells="1">
                  <from>
                    <xdr:col>5</xdr:col>
                    <xdr:colOff>19050</xdr:colOff>
                    <xdr:row>190</xdr:row>
                    <xdr:rowOff>190500</xdr:rowOff>
                  </from>
                  <to>
                    <xdr:col>5</xdr:col>
                    <xdr:colOff>298450</xdr:colOff>
                    <xdr:row>192</xdr:row>
                    <xdr:rowOff>0</xdr:rowOff>
                  </to>
                </anchor>
              </controlPr>
            </control>
          </mc:Choice>
        </mc:AlternateContent>
        <mc:AlternateContent xmlns:mc="http://schemas.openxmlformats.org/markup-compatibility/2006">
          <mc:Choice Requires="x14">
            <control shapeId="192662" r:id="rId143" name="Check Box 150">
              <controlPr defaultSize="0" autoFill="0" autoLine="0" autoPict="0">
                <anchor moveWithCells="1">
                  <from>
                    <xdr:col>5</xdr:col>
                    <xdr:colOff>19050</xdr:colOff>
                    <xdr:row>191</xdr:row>
                    <xdr:rowOff>190500</xdr:rowOff>
                  </from>
                  <to>
                    <xdr:col>5</xdr:col>
                    <xdr:colOff>298450</xdr:colOff>
                    <xdr:row>193</xdr:row>
                    <xdr:rowOff>0</xdr:rowOff>
                  </to>
                </anchor>
              </controlPr>
            </control>
          </mc:Choice>
        </mc:AlternateContent>
        <mc:AlternateContent xmlns:mc="http://schemas.openxmlformats.org/markup-compatibility/2006">
          <mc:Choice Requires="x14">
            <control shapeId="192663" r:id="rId144" name="Check Box 151">
              <controlPr defaultSize="0" autoFill="0" autoLine="0" autoPict="0">
                <anchor moveWithCells="1">
                  <from>
                    <xdr:col>5</xdr:col>
                    <xdr:colOff>19050</xdr:colOff>
                    <xdr:row>192</xdr:row>
                    <xdr:rowOff>190500</xdr:rowOff>
                  </from>
                  <to>
                    <xdr:col>5</xdr:col>
                    <xdr:colOff>298450</xdr:colOff>
                    <xdr:row>194</xdr:row>
                    <xdr:rowOff>0</xdr:rowOff>
                  </to>
                </anchor>
              </controlPr>
            </control>
          </mc:Choice>
        </mc:AlternateContent>
        <mc:AlternateContent xmlns:mc="http://schemas.openxmlformats.org/markup-compatibility/2006">
          <mc:Choice Requires="x14">
            <control shapeId="192664" r:id="rId145" name="Check Box 152">
              <controlPr defaultSize="0" autoFill="0" autoLine="0" autoPict="0">
                <anchor moveWithCells="1">
                  <from>
                    <xdr:col>5</xdr:col>
                    <xdr:colOff>19050</xdr:colOff>
                    <xdr:row>193</xdr:row>
                    <xdr:rowOff>190500</xdr:rowOff>
                  </from>
                  <to>
                    <xdr:col>5</xdr:col>
                    <xdr:colOff>298450</xdr:colOff>
                    <xdr:row>195</xdr:row>
                    <xdr:rowOff>0</xdr:rowOff>
                  </to>
                </anchor>
              </controlPr>
            </control>
          </mc:Choice>
        </mc:AlternateContent>
        <mc:AlternateContent xmlns:mc="http://schemas.openxmlformats.org/markup-compatibility/2006">
          <mc:Choice Requires="x14">
            <control shapeId="192665" r:id="rId146" name="Check Box 153">
              <controlPr defaultSize="0" autoFill="0" autoLine="0" autoPict="0">
                <anchor moveWithCells="1">
                  <from>
                    <xdr:col>5</xdr:col>
                    <xdr:colOff>19050</xdr:colOff>
                    <xdr:row>194</xdr:row>
                    <xdr:rowOff>190500</xdr:rowOff>
                  </from>
                  <to>
                    <xdr:col>5</xdr:col>
                    <xdr:colOff>298450</xdr:colOff>
                    <xdr:row>196</xdr:row>
                    <xdr:rowOff>0</xdr:rowOff>
                  </to>
                </anchor>
              </controlPr>
            </control>
          </mc:Choice>
        </mc:AlternateContent>
        <mc:AlternateContent xmlns:mc="http://schemas.openxmlformats.org/markup-compatibility/2006">
          <mc:Choice Requires="x14">
            <control shapeId="192666" r:id="rId147" name="Check Box 154">
              <controlPr defaultSize="0" autoFill="0" autoLine="0" autoPict="0">
                <anchor moveWithCells="1">
                  <from>
                    <xdr:col>5</xdr:col>
                    <xdr:colOff>19050</xdr:colOff>
                    <xdr:row>195</xdr:row>
                    <xdr:rowOff>190500</xdr:rowOff>
                  </from>
                  <to>
                    <xdr:col>5</xdr:col>
                    <xdr:colOff>298450</xdr:colOff>
                    <xdr:row>197</xdr:row>
                    <xdr:rowOff>0</xdr:rowOff>
                  </to>
                </anchor>
              </controlPr>
            </control>
          </mc:Choice>
        </mc:AlternateContent>
        <mc:AlternateContent xmlns:mc="http://schemas.openxmlformats.org/markup-compatibility/2006">
          <mc:Choice Requires="x14">
            <control shapeId="192667" r:id="rId148" name="Check Box 155">
              <controlPr defaultSize="0" autoFill="0" autoLine="0" autoPict="0">
                <anchor moveWithCells="1">
                  <from>
                    <xdr:col>5</xdr:col>
                    <xdr:colOff>19050</xdr:colOff>
                    <xdr:row>196</xdr:row>
                    <xdr:rowOff>190500</xdr:rowOff>
                  </from>
                  <to>
                    <xdr:col>5</xdr:col>
                    <xdr:colOff>298450</xdr:colOff>
                    <xdr:row>198</xdr:row>
                    <xdr:rowOff>0</xdr:rowOff>
                  </to>
                </anchor>
              </controlPr>
            </control>
          </mc:Choice>
        </mc:AlternateContent>
        <mc:AlternateContent xmlns:mc="http://schemas.openxmlformats.org/markup-compatibility/2006">
          <mc:Choice Requires="x14">
            <control shapeId="192668" r:id="rId149" name="Check Box 156">
              <controlPr defaultSize="0" autoFill="0" autoLine="0" autoPict="0">
                <anchor moveWithCells="1">
                  <from>
                    <xdr:col>5</xdr:col>
                    <xdr:colOff>19050</xdr:colOff>
                    <xdr:row>197</xdr:row>
                    <xdr:rowOff>190500</xdr:rowOff>
                  </from>
                  <to>
                    <xdr:col>5</xdr:col>
                    <xdr:colOff>298450</xdr:colOff>
                    <xdr:row>199</xdr:row>
                    <xdr:rowOff>0</xdr:rowOff>
                  </to>
                </anchor>
              </controlPr>
            </control>
          </mc:Choice>
        </mc:AlternateContent>
        <mc:AlternateContent xmlns:mc="http://schemas.openxmlformats.org/markup-compatibility/2006">
          <mc:Choice Requires="x14">
            <control shapeId="192669" r:id="rId150" name="Check Box 157">
              <controlPr defaultSize="0" autoFill="0" autoLine="0" autoPict="0">
                <anchor moveWithCells="1">
                  <from>
                    <xdr:col>5</xdr:col>
                    <xdr:colOff>19050</xdr:colOff>
                    <xdr:row>198</xdr:row>
                    <xdr:rowOff>190500</xdr:rowOff>
                  </from>
                  <to>
                    <xdr:col>5</xdr:col>
                    <xdr:colOff>298450</xdr:colOff>
                    <xdr:row>200</xdr:row>
                    <xdr:rowOff>0</xdr:rowOff>
                  </to>
                </anchor>
              </controlPr>
            </control>
          </mc:Choice>
        </mc:AlternateContent>
        <mc:AlternateContent xmlns:mc="http://schemas.openxmlformats.org/markup-compatibility/2006">
          <mc:Choice Requires="x14">
            <control shapeId="192670" r:id="rId151" name="Check Box 158">
              <controlPr defaultSize="0" autoFill="0" autoLine="0" autoPict="0">
                <anchor moveWithCells="1">
                  <from>
                    <xdr:col>5</xdr:col>
                    <xdr:colOff>19050</xdr:colOff>
                    <xdr:row>190</xdr:row>
                    <xdr:rowOff>190500</xdr:rowOff>
                  </from>
                  <to>
                    <xdr:col>5</xdr:col>
                    <xdr:colOff>298450</xdr:colOff>
                    <xdr:row>192</xdr:row>
                    <xdr:rowOff>0</xdr:rowOff>
                  </to>
                </anchor>
              </controlPr>
            </control>
          </mc:Choice>
        </mc:AlternateContent>
        <mc:AlternateContent xmlns:mc="http://schemas.openxmlformats.org/markup-compatibility/2006">
          <mc:Choice Requires="x14">
            <control shapeId="192671" r:id="rId152" name="Check Box 159">
              <controlPr defaultSize="0" autoFill="0" autoLine="0" autoPict="0">
                <anchor moveWithCells="1">
                  <from>
                    <xdr:col>5</xdr:col>
                    <xdr:colOff>19050</xdr:colOff>
                    <xdr:row>191</xdr:row>
                    <xdr:rowOff>190500</xdr:rowOff>
                  </from>
                  <to>
                    <xdr:col>5</xdr:col>
                    <xdr:colOff>298450</xdr:colOff>
                    <xdr:row>193</xdr:row>
                    <xdr:rowOff>0</xdr:rowOff>
                  </to>
                </anchor>
              </controlPr>
            </control>
          </mc:Choice>
        </mc:AlternateContent>
        <mc:AlternateContent xmlns:mc="http://schemas.openxmlformats.org/markup-compatibility/2006">
          <mc:Choice Requires="x14">
            <control shapeId="192672" r:id="rId153" name="Check Box 160">
              <controlPr defaultSize="0" autoFill="0" autoLine="0" autoPict="0">
                <anchor moveWithCells="1">
                  <from>
                    <xdr:col>5</xdr:col>
                    <xdr:colOff>19050</xdr:colOff>
                    <xdr:row>192</xdr:row>
                    <xdr:rowOff>190500</xdr:rowOff>
                  </from>
                  <to>
                    <xdr:col>5</xdr:col>
                    <xdr:colOff>298450</xdr:colOff>
                    <xdr:row>194</xdr:row>
                    <xdr:rowOff>0</xdr:rowOff>
                  </to>
                </anchor>
              </controlPr>
            </control>
          </mc:Choice>
        </mc:AlternateContent>
        <mc:AlternateContent xmlns:mc="http://schemas.openxmlformats.org/markup-compatibility/2006">
          <mc:Choice Requires="x14">
            <control shapeId="192673" r:id="rId154" name="Check Box 161">
              <controlPr defaultSize="0" autoFill="0" autoLine="0" autoPict="0">
                <anchor moveWithCells="1">
                  <from>
                    <xdr:col>5</xdr:col>
                    <xdr:colOff>19050</xdr:colOff>
                    <xdr:row>193</xdr:row>
                    <xdr:rowOff>190500</xdr:rowOff>
                  </from>
                  <to>
                    <xdr:col>5</xdr:col>
                    <xdr:colOff>298450</xdr:colOff>
                    <xdr:row>195</xdr:row>
                    <xdr:rowOff>0</xdr:rowOff>
                  </to>
                </anchor>
              </controlPr>
            </control>
          </mc:Choice>
        </mc:AlternateContent>
        <mc:AlternateContent xmlns:mc="http://schemas.openxmlformats.org/markup-compatibility/2006">
          <mc:Choice Requires="x14">
            <control shapeId="192674" r:id="rId155" name="Check Box 162">
              <controlPr defaultSize="0" autoFill="0" autoLine="0" autoPict="0">
                <anchor moveWithCells="1">
                  <from>
                    <xdr:col>5</xdr:col>
                    <xdr:colOff>19050</xdr:colOff>
                    <xdr:row>194</xdr:row>
                    <xdr:rowOff>190500</xdr:rowOff>
                  </from>
                  <to>
                    <xdr:col>5</xdr:col>
                    <xdr:colOff>298450</xdr:colOff>
                    <xdr:row>196</xdr:row>
                    <xdr:rowOff>0</xdr:rowOff>
                  </to>
                </anchor>
              </controlPr>
            </control>
          </mc:Choice>
        </mc:AlternateContent>
        <mc:AlternateContent xmlns:mc="http://schemas.openxmlformats.org/markup-compatibility/2006">
          <mc:Choice Requires="x14">
            <control shapeId="192675" r:id="rId156" name="Check Box 163">
              <controlPr defaultSize="0" autoFill="0" autoLine="0" autoPict="0">
                <anchor moveWithCells="1">
                  <from>
                    <xdr:col>5</xdr:col>
                    <xdr:colOff>19050</xdr:colOff>
                    <xdr:row>195</xdr:row>
                    <xdr:rowOff>190500</xdr:rowOff>
                  </from>
                  <to>
                    <xdr:col>5</xdr:col>
                    <xdr:colOff>298450</xdr:colOff>
                    <xdr:row>197</xdr:row>
                    <xdr:rowOff>0</xdr:rowOff>
                  </to>
                </anchor>
              </controlPr>
            </control>
          </mc:Choice>
        </mc:AlternateContent>
        <mc:AlternateContent xmlns:mc="http://schemas.openxmlformats.org/markup-compatibility/2006">
          <mc:Choice Requires="x14">
            <control shapeId="192676" r:id="rId157" name="Check Box 164">
              <controlPr defaultSize="0" autoFill="0" autoLine="0" autoPict="0">
                <anchor moveWithCells="1">
                  <from>
                    <xdr:col>5</xdr:col>
                    <xdr:colOff>19050</xdr:colOff>
                    <xdr:row>196</xdr:row>
                    <xdr:rowOff>190500</xdr:rowOff>
                  </from>
                  <to>
                    <xdr:col>5</xdr:col>
                    <xdr:colOff>298450</xdr:colOff>
                    <xdr:row>198</xdr:row>
                    <xdr:rowOff>0</xdr:rowOff>
                  </to>
                </anchor>
              </controlPr>
            </control>
          </mc:Choice>
        </mc:AlternateContent>
        <mc:AlternateContent xmlns:mc="http://schemas.openxmlformats.org/markup-compatibility/2006">
          <mc:Choice Requires="x14">
            <control shapeId="192677" r:id="rId158" name="Check Box 165">
              <controlPr defaultSize="0" autoFill="0" autoLine="0" autoPict="0">
                <anchor moveWithCells="1">
                  <from>
                    <xdr:col>5</xdr:col>
                    <xdr:colOff>19050</xdr:colOff>
                    <xdr:row>197</xdr:row>
                    <xdr:rowOff>190500</xdr:rowOff>
                  </from>
                  <to>
                    <xdr:col>5</xdr:col>
                    <xdr:colOff>298450</xdr:colOff>
                    <xdr:row>199</xdr:row>
                    <xdr:rowOff>0</xdr:rowOff>
                  </to>
                </anchor>
              </controlPr>
            </control>
          </mc:Choice>
        </mc:AlternateContent>
        <mc:AlternateContent xmlns:mc="http://schemas.openxmlformats.org/markup-compatibility/2006">
          <mc:Choice Requires="x14">
            <control shapeId="192678" r:id="rId159" name="Check Box 166">
              <controlPr defaultSize="0" autoFill="0" autoLine="0" autoPict="0">
                <anchor moveWithCells="1">
                  <from>
                    <xdr:col>5</xdr:col>
                    <xdr:colOff>19050</xdr:colOff>
                    <xdr:row>198</xdr:row>
                    <xdr:rowOff>190500</xdr:rowOff>
                  </from>
                  <to>
                    <xdr:col>5</xdr:col>
                    <xdr:colOff>298450</xdr:colOff>
                    <xdr:row>200</xdr:row>
                    <xdr:rowOff>0</xdr:rowOff>
                  </to>
                </anchor>
              </controlPr>
            </control>
          </mc:Choice>
        </mc:AlternateContent>
        <mc:AlternateContent xmlns:mc="http://schemas.openxmlformats.org/markup-compatibility/2006">
          <mc:Choice Requires="x14">
            <control shapeId="192679" r:id="rId160" name="Check Box 167">
              <controlPr defaultSize="0" autoFill="0" autoLine="0" autoPict="0">
                <anchor moveWithCells="1">
                  <from>
                    <xdr:col>5</xdr:col>
                    <xdr:colOff>19050</xdr:colOff>
                    <xdr:row>190</xdr:row>
                    <xdr:rowOff>190500</xdr:rowOff>
                  </from>
                  <to>
                    <xdr:col>5</xdr:col>
                    <xdr:colOff>298450</xdr:colOff>
                    <xdr:row>192</xdr:row>
                    <xdr:rowOff>0</xdr:rowOff>
                  </to>
                </anchor>
              </controlPr>
            </control>
          </mc:Choice>
        </mc:AlternateContent>
        <mc:AlternateContent xmlns:mc="http://schemas.openxmlformats.org/markup-compatibility/2006">
          <mc:Choice Requires="x14">
            <control shapeId="192680" r:id="rId161" name="Check Box 168">
              <controlPr defaultSize="0" autoFill="0" autoLine="0" autoPict="0">
                <anchor moveWithCells="1">
                  <from>
                    <xdr:col>5</xdr:col>
                    <xdr:colOff>19050</xdr:colOff>
                    <xdr:row>191</xdr:row>
                    <xdr:rowOff>190500</xdr:rowOff>
                  </from>
                  <to>
                    <xdr:col>5</xdr:col>
                    <xdr:colOff>298450</xdr:colOff>
                    <xdr:row>193</xdr:row>
                    <xdr:rowOff>0</xdr:rowOff>
                  </to>
                </anchor>
              </controlPr>
            </control>
          </mc:Choice>
        </mc:AlternateContent>
        <mc:AlternateContent xmlns:mc="http://schemas.openxmlformats.org/markup-compatibility/2006">
          <mc:Choice Requires="x14">
            <control shapeId="192681" r:id="rId162" name="Check Box 169">
              <controlPr defaultSize="0" autoFill="0" autoLine="0" autoPict="0">
                <anchor moveWithCells="1">
                  <from>
                    <xdr:col>5</xdr:col>
                    <xdr:colOff>19050</xdr:colOff>
                    <xdr:row>192</xdr:row>
                    <xdr:rowOff>190500</xdr:rowOff>
                  </from>
                  <to>
                    <xdr:col>5</xdr:col>
                    <xdr:colOff>298450</xdr:colOff>
                    <xdr:row>194</xdr:row>
                    <xdr:rowOff>0</xdr:rowOff>
                  </to>
                </anchor>
              </controlPr>
            </control>
          </mc:Choice>
        </mc:AlternateContent>
        <mc:AlternateContent xmlns:mc="http://schemas.openxmlformats.org/markup-compatibility/2006">
          <mc:Choice Requires="x14">
            <control shapeId="192682" r:id="rId163" name="Check Box 170">
              <controlPr defaultSize="0" autoFill="0" autoLine="0" autoPict="0">
                <anchor moveWithCells="1">
                  <from>
                    <xdr:col>5</xdr:col>
                    <xdr:colOff>19050</xdr:colOff>
                    <xdr:row>193</xdr:row>
                    <xdr:rowOff>190500</xdr:rowOff>
                  </from>
                  <to>
                    <xdr:col>5</xdr:col>
                    <xdr:colOff>298450</xdr:colOff>
                    <xdr:row>195</xdr:row>
                    <xdr:rowOff>0</xdr:rowOff>
                  </to>
                </anchor>
              </controlPr>
            </control>
          </mc:Choice>
        </mc:AlternateContent>
        <mc:AlternateContent xmlns:mc="http://schemas.openxmlformats.org/markup-compatibility/2006">
          <mc:Choice Requires="x14">
            <control shapeId="192683" r:id="rId164" name="Check Box 171">
              <controlPr defaultSize="0" autoFill="0" autoLine="0" autoPict="0">
                <anchor moveWithCells="1">
                  <from>
                    <xdr:col>5</xdr:col>
                    <xdr:colOff>19050</xdr:colOff>
                    <xdr:row>194</xdr:row>
                    <xdr:rowOff>190500</xdr:rowOff>
                  </from>
                  <to>
                    <xdr:col>5</xdr:col>
                    <xdr:colOff>298450</xdr:colOff>
                    <xdr:row>196</xdr:row>
                    <xdr:rowOff>0</xdr:rowOff>
                  </to>
                </anchor>
              </controlPr>
            </control>
          </mc:Choice>
        </mc:AlternateContent>
        <mc:AlternateContent xmlns:mc="http://schemas.openxmlformats.org/markup-compatibility/2006">
          <mc:Choice Requires="x14">
            <control shapeId="192684" r:id="rId165" name="Check Box 172">
              <controlPr defaultSize="0" autoFill="0" autoLine="0" autoPict="0">
                <anchor moveWithCells="1">
                  <from>
                    <xdr:col>5</xdr:col>
                    <xdr:colOff>19050</xdr:colOff>
                    <xdr:row>195</xdr:row>
                    <xdr:rowOff>190500</xdr:rowOff>
                  </from>
                  <to>
                    <xdr:col>5</xdr:col>
                    <xdr:colOff>298450</xdr:colOff>
                    <xdr:row>197</xdr:row>
                    <xdr:rowOff>0</xdr:rowOff>
                  </to>
                </anchor>
              </controlPr>
            </control>
          </mc:Choice>
        </mc:AlternateContent>
        <mc:AlternateContent xmlns:mc="http://schemas.openxmlformats.org/markup-compatibility/2006">
          <mc:Choice Requires="x14">
            <control shapeId="192685" r:id="rId166" name="Check Box 173">
              <controlPr defaultSize="0" autoFill="0" autoLine="0" autoPict="0">
                <anchor moveWithCells="1">
                  <from>
                    <xdr:col>5</xdr:col>
                    <xdr:colOff>19050</xdr:colOff>
                    <xdr:row>196</xdr:row>
                    <xdr:rowOff>190500</xdr:rowOff>
                  </from>
                  <to>
                    <xdr:col>5</xdr:col>
                    <xdr:colOff>298450</xdr:colOff>
                    <xdr:row>198</xdr:row>
                    <xdr:rowOff>0</xdr:rowOff>
                  </to>
                </anchor>
              </controlPr>
            </control>
          </mc:Choice>
        </mc:AlternateContent>
        <mc:AlternateContent xmlns:mc="http://schemas.openxmlformats.org/markup-compatibility/2006">
          <mc:Choice Requires="x14">
            <control shapeId="192686" r:id="rId167" name="Check Box 174">
              <controlPr defaultSize="0" autoFill="0" autoLine="0" autoPict="0">
                <anchor moveWithCells="1">
                  <from>
                    <xdr:col>5</xdr:col>
                    <xdr:colOff>19050</xdr:colOff>
                    <xdr:row>197</xdr:row>
                    <xdr:rowOff>190500</xdr:rowOff>
                  </from>
                  <to>
                    <xdr:col>5</xdr:col>
                    <xdr:colOff>298450</xdr:colOff>
                    <xdr:row>199</xdr:row>
                    <xdr:rowOff>0</xdr:rowOff>
                  </to>
                </anchor>
              </controlPr>
            </control>
          </mc:Choice>
        </mc:AlternateContent>
        <mc:AlternateContent xmlns:mc="http://schemas.openxmlformats.org/markup-compatibility/2006">
          <mc:Choice Requires="x14">
            <control shapeId="192687" r:id="rId168" name="Check Box 175">
              <controlPr defaultSize="0" autoFill="0" autoLine="0" autoPict="0">
                <anchor moveWithCells="1">
                  <from>
                    <xdr:col>5</xdr:col>
                    <xdr:colOff>19050</xdr:colOff>
                    <xdr:row>198</xdr:row>
                    <xdr:rowOff>190500</xdr:rowOff>
                  </from>
                  <to>
                    <xdr:col>5</xdr:col>
                    <xdr:colOff>298450</xdr:colOff>
                    <xdr:row>200</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C00-000001000000}">
          <x14:formula1>
            <xm:f>'Metadata (dold)'!$R$3:$R$12</xm:f>
          </x14:formula1>
          <xm:sqref>C181:F181 C21:F21 C61:F61 C101:F101 C141:F141</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AA93C5-4B5B-48AC-8468-EA58D2789E22}">
  <sheetPr codeName="Taul13"/>
  <dimension ref="A1:L14"/>
  <sheetViews>
    <sheetView showGridLines="0" zoomScaleNormal="100" workbookViewId="0">
      <selection activeCell="C4" sqref="C4"/>
    </sheetView>
  </sheetViews>
  <sheetFormatPr defaultColWidth="9.23046875" defaultRowHeight="15.5" x14ac:dyDescent="0.35"/>
  <cols>
    <col min="1" max="1" width="3.765625" style="285" customWidth="1"/>
    <col min="2" max="2" width="52.53515625" style="285" customWidth="1"/>
    <col min="3" max="3" width="26" style="285" customWidth="1"/>
    <col min="4" max="4" width="6.23046875" style="285" customWidth="1"/>
    <col min="5" max="5" width="11.07421875" style="285" customWidth="1"/>
    <col min="6" max="16384" width="9.23046875" style="285"/>
  </cols>
  <sheetData>
    <row r="1" spans="1:12" ht="16.149999999999999" customHeight="1" x14ac:dyDescent="0.35">
      <c r="A1" s="283" t="s">
        <v>111</v>
      </c>
      <c r="E1" s="535" t="s">
        <v>606</v>
      </c>
      <c r="F1" s="536"/>
      <c r="G1" s="537"/>
    </row>
    <row r="2" spans="1:12" ht="16.149999999999999" customHeight="1" x14ac:dyDescent="0.35">
      <c r="B2" s="318" t="s">
        <v>171</v>
      </c>
      <c r="C2" s="303"/>
    </row>
    <row r="3" spans="1:12" ht="16.149999999999999" customHeight="1" x14ac:dyDescent="0.35">
      <c r="B3" s="290"/>
      <c r="C3" s="311" t="s">
        <v>43</v>
      </c>
      <c r="D3" s="309"/>
      <c r="E3" s="574" t="s">
        <v>459</v>
      </c>
      <c r="F3" s="574"/>
      <c r="G3" s="574"/>
      <c r="H3" s="574"/>
      <c r="I3" s="574"/>
      <c r="J3" s="574"/>
    </row>
    <row r="4" spans="1:12" ht="16.149999999999999" customHeight="1" x14ac:dyDescent="0.35">
      <c r="B4" s="312" t="s">
        <v>320</v>
      </c>
      <c r="C4" s="313"/>
      <c r="D4" s="309"/>
      <c r="E4" s="574"/>
      <c r="F4" s="574"/>
      <c r="G4" s="574"/>
      <c r="H4" s="574"/>
      <c r="I4" s="574"/>
      <c r="J4" s="574"/>
    </row>
    <row r="5" spans="1:12" ht="16.149999999999999" customHeight="1" x14ac:dyDescent="0.35">
      <c r="B5" s="615"/>
      <c r="C5" s="616"/>
      <c r="D5" s="309"/>
      <c r="E5" s="574"/>
      <c r="F5" s="574"/>
      <c r="G5" s="574"/>
      <c r="H5" s="574"/>
      <c r="I5" s="574"/>
      <c r="J5" s="574"/>
    </row>
    <row r="6" spans="1:12" ht="16.149999999999999" customHeight="1" x14ac:dyDescent="0.35">
      <c r="B6" s="617"/>
      <c r="C6" s="618"/>
      <c r="D6" s="309"/>
      <c r="E6" s="574"/>
      <c r="F6" s="574"/>
      <c r="G6" s="574"/>
      <c r="H6" s="574"/>
      <c r="I6" s="574"/>
      <c r="J6" s="574"/>
    </row>
    <row r="7" spans="1:12" ht="16.149999999999999" customHeight="1" x14ac:dyDescent="0.35">
      <c r="B7" s="619" t="s">
        <v>734</v>
      </c>
      <c r="C7" s="620"/>
      <c r="D7" s="309"/>
    </row>
    <row r="8" spans="1:12" ht="20.25" customHeight="1" x14ac:dyDescent="0.35">
      <c r="B8" s="621"/>
      <c r="C8" s="622"/>
      <c r="D8" s="309"/>
      <c r="E8" s="574" t="s">
        <v>729</v>
      </c>
      <c r="F8" s="574"/>
      <c r="G8" s="574"/>
      <c r="H8" s="574"/>
      <c r="I8" s="574"/>
      <c r="J8" s="574"/>
      <c r="K8" s="574"/>
      <c r="L8" s="574"/>
    </row>
    <row r="9" spans="1:12" ht="16.149999999999999" customHeight="1" x14ac:dyDescent="0.35">
      <c r="B9" s="305"/>
      <c r="C9" s="306"/>
      <c r="D9" s="309"/>
      <c r="E9" s="574"/>
      <c r="F9" s="574"/>
      <c r="G9" s="574"/>
      <c r="H9" s="574"/>
      <c r="I9" s="574"/>
      <c r="J9" s="574"/>
      <c r="K9" s="574"/>
      <c r="L9" s="574"/>
    </row>
    <row r="10" spans="1:12" ht="16.149999999999999" customHeight="1" x14ac:dyDescent="0.35">
      <c r="B10" s="305"/>
      <c r="C10" s="306"/>
      <c r="D10" s="309"/>
      <c r="E10" s="574"/>
      <c r="F10" s="574"/>
      <c r="G10" s="574"/>
      <c r="H10" s="574"/>
      <c r="I10" s="574"/>
      <c r="J10" s="574"/>
      <c r="K10" s="574"/>
      <c r="L10" s="574"/>
    </row>
    <row r="11" spans="1:12" ht="16.149999999999999" customHeight="1" x14ac:dyDescent="0.35">
      <c r="B11" s="312" t="s">
        <v>156</v>
      </c>
      <c r="C11" s="316" t="str">
        <f>"500 tecken ("&amp;TEXT(LEN(N_Kustannusarviolisätiedot),"0")&amp;" använda)"</f>
        <v>500 tecken (0 använda)</v>
      </c>
      <c r="E11" s="574"/>
      <c r="F11" s="574"/>
      <c r="G11" s="574"/>
      <c r="H11" s="574"/>
      <c r="I11" s="574"/>
      <c r="J11" s="574"/>
      <c r="K11" s="574"/>
      <c r="L11" s="574"/>
    </row>
    <row r="12" spans="1:12" ht="95.25" customHeight="1" x14ac:dyDescent="0.35">
      <c r="B12" s="503"/>
      <c r="C12" s="505"/>
      <c r="E12" s="574"/>
      <c r="F12" s="574"/>
      <c r="G12" s="574"/>
      <c r="H12" s="574"/>
      <c r="I12" s="574"/>
      <c r="J12" s="574"/>
      <c r="K12" s="574"/>
      <c r="L12" s="574"/>
    </row>
    <row r="13" spans="1:12" ht="16.149999999999999" customHeight="1" x14ac:dyDescent="0.35">
      <c r="D13" s="309"/>
    </row>
    <row r="14" spans="1:12" ht="16.149999999999999" customHeight="1" x14ac:dyDescent="0.35">
      <c r="D14" s="309"/>
    </row>
  </sheetData>
  <sheetProtection sheet="1" selectLockedCells="1"/>
  <mergeCells count="7">
    <mergeCell ref="B12:C12"/>
    <mergeCell ref="E8:L12"/>
    <mergeCell ref="E1:G1"/>
    <mergeCell ref="E3:J6"/>
    <mergeCell ref="B5:C6"/>
    <mergeCell ref="B7:C7"/>
    <mergeCell ref="B8:C8"/>
  </mergeCells>
  <dataValidations count="1">
    <dataValidation type="textLength" operator="lessThanOrEqual" allowBlank="1" showInputMessage="1" showErrorMessage="1" errorTitle="Rajoitettu merkkimäärä" error="Tähän kenttään voi kirjoittaa vain 500 merkkiä._x000a__x000a_Yritä uudelleen (Retry), vähennä merkkejä ja hyväksy teksti sitten uudelleen." sqref="B12" xr:uid="{00000000-0002-0000-0D00-000000000000}">
      <formula1>500</formula1>
    </dataValidation>
  </dataValidations>
  <hyperlinks>
    <hyperlink ref="E1:G1" location="'Börja här'!A1" display="PALAA TÄSTÄ KANSISIVULLE" xr:uid="{00000000-0004-0000-0D00-000000000000}"/>
  </hyperlinks>
  <pageMargins left="0.39370078740157483" right="0.39370078740157483" top="0.78740157480314965" bottom="0.78740157480314965" header="0.39370078740157483" footer="0.31496062992125984"/>
  <pageSetup paperSize="9" orientation="portrait" r:id="rId1"/>
  <headerFooter>
    <oddHeader>&amp;L&amp;A&amp;C&amp;R&amp;P(&amp;N)</oddHeader>
  </headerFooter>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D00-000001000000}">
          <x14:formula1>
            <xm:f>'Metadata (dold)'!$N$3:$N$6</xm:f>
          </x14:formula1>
          <xm:sqref>B8:C8</xm:sqref>
        </x14:dataValidation>
        <x14:dataValidation type="list" showErrorMessage="1" xr:uid="{00000000-0002-0000-0D00-000002000000}">
          <x14:formula1>
            <xm:f>'Metadata (dold)'!$C$3:$C$5</xm:f>
          </x14:formula1>
          <xm:sqref>C4</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0"/>
  <dimension ref="A1:T44"/>
  <sheetViews>
    <sheetView showGridLines="0" zoomScaleNormal="100" workbookViewId="0">
      <selection activeCell="F1" sqref="F1:H1"/>
    </sheetView>
  </sheetViews>
  <sheetFormatPr defaultColWidth="9.23046875" defaultRowHeight="15.5" x14ac:dyDescent="0.35"/>
  <cols>
    <col min="1" max="1" width="3.765625" style="20" customWidth="1"/>
    <col min="2" max="2" width="19.765625" style="20" customWidth="1"/>
    <col min="3" max="3" width="41.765625" style="20" customWidth="1"/>
    <col min="4" max="4" width="18.53515625" style="20" customWidth="1"/>
    <col min="5" max="8" width="16.23046875" style="20" customWidth="1"/>
    <col min="9" max="9" width="19.765625" style="20" customWidth="1"/>
    <col min="10" max="10" width="26.765625" style="20" customWidth="1"/>
    <col min="11" max="11" width="16.4609375" style="20" customWidth="1"/>
    <col min="12" max="12" width="15.765625" style="20" customWidth="1"/>
    <col min="13" max="13" width="10.23046875" style="20" customWidth="1"/>
    <col min="14" max="18" width="9.23046875" style="20"/>
    <col min="19" max="19" width="0" style="20" hidden="1" customWidth="1"/>
    <col min="20" max="16384" width="9.23046875" style="20"/>
  </cols>
  <sheetData>
    <row r="1" spans="1:20" x14ac:dyDescent="0.35">
      <c r="A1" s="3" t="s">
        <v>246</v>
      </c>
      <c r="F1" s="535" t="s">
        <v>607</v>
      </c>
      <c r="G1" s="536"/>
      <c r="H1" s="537"/>
    </row>
    <row r="2" spans="1:20" x14ac:dyDescent="0.35">
      <c r="A2" s="3"/>
      <c r="B2" s="626" t="s">
        <v>297</v>
      </c>
      <c r="C2" s="626"/>
      <c r="D2" s="626"/>
    </row>
    <row r="3" spans="1:20" x14ac:dyDescent="0.35">
      <c r="A3" s="3"/>
      <c r="B3" s="626"/>
      <c r="C3" s="626"/>
      <c r="D3" s="626"/>
      <c r="F3" s="627" t="s">
        <v>712</v>
      </c>
      <c r="G3" s="628"/>
      <c r="H3" s="628"/>
    </row>
    <row r="4" spans="1:20" x14ac:dyDescent="0.35">
      <c r="A4" s="3"/>
      <c r="B4" s="626"/>
      <c r="C4" s="626"/>
      <c r="D4" s="626"/>
      <c r="F4" s="628"/>
      <c r="G4" s="628"/>
      <c r="H4" s="628"/>
    </row>
    <row r="5" spans="1:20" x14ac:dyDescent="0.35">
      <c r="A5" s="3"/>
      <c r="B5" s="626"/>
      <c r="C5" s="626"/>
      <c r="D5" s="626"/>
    </row>
    <row r="6" spans="1:20" x14ac:dyDescent="0.35">
      <c r="A6" s="3"/>
      <c r="B6" s="626"/>
      <c r="C6" s="626"/>
      <c r="D6" s="626"/>
    </row>
    <row r="7" spans="1:20" x14ac:dyDescent="0.35">
      <c r="A7" s="3"/>
    </row>
    <row r="8" spans="1:20" x14ac:dyDescent="0.35">
      <c r="B8" s="128" t="s">
        <v>254</v>
      </c>
      <c r="C8" s="129"/>
      <c r="D8" s="129"/>
      <c r="E8" s="54"/>
    </row>
    <row r="9" spans="1:20" ht="87.75" customHeight="1" x14ac:dyDescent="0.35">
      <c r="B9" s="130" t="s">
        <v>45</v>
      </c>
      <c r="C9" s="130" t="s">
        <v>46</v>
      </c>
      <c r="D9" s="130" t="s">
        <v>449</v>
      </c>
      <c r="E9" s="130" t="s">
        <v>450</v>
      </c>
      <c r="F9" s="130" t="s">
        <v>172</v>
      </c>
      <c r="G9" s="130" t="s">
        <v>104</v>
      </c>
      <c r="H9" s="130" t="s">
        <v>48</v>
      </c>
      <c r="J9" s="131"/>
      <c r="R9" s="1"/>
      <c r="S9" s="117"/>
    </row>
    <row r="10" spans="1:20" s="120" customFormat="1" ht="31.5" customHeight="1" x14ac:dyDescent="0.35">
      <c r="B10" s="124" t="s">
        <v>49</v>
      </c>
      <c r="C10" s="124"/>
      <c r="D10" s="235"/>
      <c r="E10" s="132"/>
      <c r="F10" s="236"/>
      <c r="G10" s="125"/>
      <c r="H10" s="126">
        <f>E10*F10*D10*(G10+1)</f>
        <v>0</v>
      </c>
      <c r="I10" s="91"/>
      <c r="J10" s="122"/>
      <c r="K10" s="122"/>
      <c r="R10" s="1"/>
      <c r="S10" s="117"/>
    </row>
    <row r="11" spans="1:20" ht="31.5" customHeight="1" x14ac:dyDescent="0.35">
      <c r="B11" s="124" t="s">
        <v>50</v>
      </c>
      <c r="C11" s="124"/>
      <c r="D11" s="235"/>
      <c r="E11" s="132"/>
      <c r="F11" s="236"/>
      <c r="G11" s="133"/>
      <c r="H11" s="126">
        <f t="shared" ref="H11:H19" si="0">E11*F11*D11*(G11+1)</f>
        <v>0</v>
      </c>
      <c r="J11" s="122"/>
      <c r="R11" s="1"/>
      <c r="S11" s="117"/>
    </row>
    <row r="12" spans="1:20" ht="31.5" customHeight="1" x14ac:dyDescent="0.35">
      <c r="B12" s="124" t="s">
        <v>51</v>
      </c>
      <c r="C12" s="124"/>
      <c r="D12" s="235"/>
      <c r="E12" s="132"/>
      <c r="F12" s="236"/>
      <c r="G12" s="133"/>
      <c r="H12" s="126">
        <f t="shared" si="0"/>
        <v>0</v>
      </c>
      <c r="J12" s="122"/>
    </row>
    <row r="13" spans="1:20" ht="31.5" customHeight="1" x14ac:dyDescent="0.35">
      <c r="B13" s="124" t="s">
        <v>52</v>
      </c>
      <c r="C13" s="124"/>
      <c r="D13" s="235"/>
      <c r="E13" s="132"/>
      <c r="F13" s="236"/>
      <c r="G13" s="133"/>
      <c r="H13" s="126">
        <f t="shared" si="0"/>
        <v>0</v>
      </c>
      <c r="S13" s="1"/>
      <c r="T13" s="117"/>
    </row>
    <row r="14" spans="1:20" ht="31.5" customHeight="1" x14ac:dyDescent="0.35">
      <c r="B14" s="124" t="s">
        <v>53</v>
      </c>
      <c r="C14" s="124"/>
      <c r="D14" s="235"/>
      <c r="E14" s="132"/>
      <c r="F14" s="236"/>
      <c r="G14" s="133"/>
      <c r="H14" s="126">
        <f t="shared" si="0"/>
        <v>0</v>
      </c>
      <c r="S14" s="1"/>
      <c r="T14" s="117"/>
    </row>
    <row r="15" spans="1:20" ht="31.5" customHeight="1" x14ac:dyDescent="0.35">
      <c r="B15" s="124" t="s">
        <v>54</v>
      </c>
      <c r="C15" s="124"/>
      <c r="D15" s="235"/>
      <c r="E15" s="132"/>
      <c r="F15" s="236"/>
      <c r="G15" s="133"/>
      <c r="H15" s="126">
        <f t="shared" si="0"/>
        <v>0</v>
      </c>
      <c r="S15" s="1"/>
      <c r="T15" s="117"/>
    </row>
    <row r="16" spans="1:20" ht="31.5" customHeight="1" x14ac:dyDescent="0.35">
      <c r="B16" s="124" t="s">
        <v>55</v>
      </c>
      <c r="C16" s="124"/>
      <c r="D16" s="235"/>
      <c r="E16" s="132"/>
      <c r="F16" s="236"/>
      <c r="G16" s="133"/>
      <c r="H16" s="126">
        <f t="shared" si="0"/>
        <v>0</v>
      </c>
      <c r="S16" s="1"/>
      <c r="T16" s="117"/>
    </row>
    <row r="17" spans="2:20" ht="31.5" customHeight="1" x14ac:dyDescent="0.35">
      <c r="B17" s="124" t="s">
        <v>56</v>
      </c>
      <c r="C17" s="124"/>
      <c r="D17" s="235"/>
      <c r="E17" s="132"/>
      <c r="F17" s="236"/>
      <c r="G17" s="133"/>
      <c r="H17" s="126">
        <f t="shared" si="0"/>
        <v>0</v>
      </c>
      <c r="S17" s="1"/>
      <c r="T17" s="117"/>
    </row>
    <row r="18" spans="2:20" ht="31.5" customHeight="1" x14ac:dyDescent="0.35">
      <c r="B18" s="124" t="s">
        <v>57</v>
      </c>
      <c r="C18" s="124"/>
      <c r="D18" s="235"/>
      <c r="E18" s="132"/>
      <c r="F18" s="236"/>
      <c r="G18" s="133"/>
      <c r="H18" s="126">
        <f>E18*F18*D18*(G18+1)</f>
        <v>0</v>
      </c>
    </row>
    <row r="19" spans="2:20" ht="31.5" customHeight="1" x14ac:dyDescent="0.35">
      <c r="B19" s="124" t="s">
        <v>58</v>
      </c>
      <c r="C19" s="124"/>
      <c r="D19" s="235"/>
      <c r="E19" s="132"/>
      <c r="F19" s="236"/>
      <c r="G19" s="133"/>
      <c r="H19" s="126">
        <f t="shared" si="0"/>
        <v>0</v>
      </c>
    </row>
    <row r="20" spans="2:20" ht="16.149999999999999" customHeight="1" x14ac:dyDescent="0.35">
      <c r="B20" s="134"/>
      <c r="C20" s="134"/>
      <c r="G20" s="135" t="s">
        <v>82</v>
      </c>
      <c r="H20" s="135">
        <f>SUM(H10:H19)</f>
        <v>0</v>
      </c>
    </row>
    <row r="21" spans="2:20" x14ac:dyDescent="0.35">
      <c r="B21" s="237"/>
    </row>
    <row r="22" spans="2:20" x14ac:dyDescent="0.35">
      <c r="B22" s="174" t="s">
        <v>42</v>
      </c>
      <c r="C22" s="175" t="str">
        <f>"500 tecken ("&amp;TEXT(LEN(B23),"0")&amp;" använda)"</f>
        <v>500 tecken (0 använda)</v>
      </c>
      <c r="D22" s="175"/>
      <c r="E22" s="176"/>
      <c r="F22"/>
    </row>
    <row r="23" spans="2:20" ht="113.15" customHeight="1" x14ac:dyDescent="0.35">
      <c r="B23" s="503"/>
      <c r="C23" s="504"/>
      <c r="D23" s="504"/>
      <c r="E23" s="505"/>
      <c r="F23" s="127"/>
    </row>
    <row r="27" spans="2:20" ht="12.75" customHeight="1" x14ac:dyDescent="0.35">
      <c r="B27" s="136"/>
      <c r="C27" s="137"/>
      <c r="D27" s="138"/>
      <c r="F27" s="138"/>
      <c r="G27" s="138"/>
      <c r="H27" s="137"/>
      <c r="I27" s="139"/>
      <c r="J27" s="139"/>
      <c r="K27" s="139"/>
    </row>
    <row r="28" spans="2:20" x14ac:dyDescent="0.35">
      <c r="B28" s="140"/>
      <c r="C28" s="140"/>
      <c r="D28" s="140"/>
      <c r="E28" s="140"/>
    </row>
    <row r="29" spans="2:20" x14ac:dyDescent="0.35">
      <c r="B29" s="140"/>
      <c r="C29" s="140"/>
      <c r="D29" s="140"/>
      <c r="E29" s="140"/>
    </row>
    <row r="30" spans="2:20" x14ac:dyDescent="0.35">
      <c r="B30" s="625"/>
      <c r="C30" s="625"/>
      <c r="D30" s="625"/>
      <c r="E30" s="141"/>
    </row>
    <row r="31" spans="2:20" x14ac:dyDescent="0.35">
      <c r="B31" s="624"/>
      <c r="C31" s="624"/>
      <c r="D31" s="624"/>
      <c r="E31" s="142"/>
    </row>
    <row r="32" spans="2:20" x14ac:dyDescent="0.35">
      <c r="B32" s="624"/>
      <c r="C32" s="624"/>
      <c r="D32" s="624"/>
      <c r="E32" s="142"/>
    </row>
    <row r="33" spans="2:5" x14ac:dyDescent="0.35">
      <c r="B33" s="624"/>
      <c r="C33" s="624"/>
      <c r="D33" s="624"/>
      <c r="E33" s="142"/>
    </row>
    <row r="34" spans="2:5" x14ac:dyDescent="0.35">
      <c r="B34" s="624"/>
      <c r="C34" s="624"/>
      <c r="D34" s="624"/>
      <c r="E34" s="142"/>
    </row>
    <row r="35" spans="2:5" x14ac:dyDescent="0.35">
      <c r="B35" s="140"/>
      <c r="C35" s="140"/>
      <c r="D35" s="143"/>
      <c r="E35" s="144"/>
    </row>
    <row r="36" spans="2:5" x14ac:dyDescent="0.35">
      <c r="B36" s="140"/>
      <c r="C36" s="140"/>
      <c r="D36" s="140"/>
      <c r="E36" s="140"/>
    </row>
    <row r="37" spans="2:5" x14ac:dyDescent="0.35">
      <c r="B37" s="140"/>
      <c r="C37" s="140"/>
      <c r="D37" s="140"/>
      <c r="E37" s="140"/>
    </row>
    <row r="38" spans="2:5" x14ac:dyDescent="0.35">
      <c r="B38" s="623"/>
      <c r="C38" s="623"/>
      <c r="D38" s="623"/>
      <c r="E38" s="623"/>
    </row>
    <row r="39" spans="2:5" x14ac:dyDescent="0.35">
      <c r="B39" s="623"/>
      <c r="C39" s="623"/>
      <c r="D39" s="623"/>
      <c r="E39" s="623"/>
    </row>
    <row r="40" spans="2:5" x14ac:dyDescent="0.35">
      <c r="B40" s="623"/>
      <c r="C40" s="623"/>
      <c r="D40" s="623"/>
      <c r="E40" s="623"/>
    </row>
    <row r="41" spans="2:5" x14ac:dyDescent="0.35">
      <c r="B41" s="623"/>
      <c r="C41" s="623"/>
      <c r="D41" s="623"/>
      <c r="E41" s="623"/>
    </row>
    <row r="42" spans="2:5" x14ac:dyDescent="0.35">
      <c r="B42" s="140"/>
      <c r="C42" s="140"/>
      <c r="D42" s="140"/>
      <c r="E42" s="140"/>
    </row>
    <row r="43" spans="2:5" x14ac:dyDescent="0.35">
      <c r="B43" s="145"/>
      <c r="C43" s="145"/>
      <c r="D43" s="145"/>
      <c r="E43" s="146"/>
    </row>
    <row r="44" spans="2:5" x14ac:dyDescent="0.35">
      <c r="B44" s="140"/>
      <c r="C44" s="140"/>
      <c r="D44" s="140"/>
      <c r="E44" s="140"/>
    </row>
  </sheetData>
  <sheetProtection sheet="1" selectLockedCells="1"/>
  <mergeCells count="10">
    <mergeCell ref="F1:H1"/>
    <mergeCell ref="B38:E41"/>
    <mergeCell ref="B34:D34"/>
    <mergeCell ref="B30:D30"/>
    <mergeCell ref="B31:D31"/>
    <mergeCell ref="B32:D32"/>
    <mergeCell ref="B33:D33"/>
    <mergeCell ref="B23:E23"/>
    <mergeCell ref="B2:D6"/>
    <mergeCell ref="F3:H4"/>
  </mergeCells>
  <hyperlinks>
    <hyperlink ref="F1:H1" location="'Börja här'!A1" display="PALAA TÄSTÄ KANSISIVULLE" xr:uid="{00000000-0004-0000-0E00-000000000000}"/>
  </hyperlinks>
  <pageMargins left="0.39370078740157483" right="0.39370078740157483" top="0.78740157480314965" bottom="0.78740157480314965" header="0.39370078740157483" footer="0.31496062992125984"/>
  <pageSetup paperSize="9" fitToHeight="0" orientation="portrait" r:id="rId1"/>
  <headerFooter>
    <oddHeader>&amp;L&amp;A&amp;C&amp;R&amp;P(&amp;N)</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FFAF42-3405-44C1-8D60-42945024ABF2}">
  <sheetPr codeName="Taul14"/>
  <dimension ref="A1:AG24"/>
  <sheetViews>
    <sheetView topLeftCell="C1" zoomScaleNormal="100" workbookViewId="0">
      <selection activeCell="L6" sqref="L6:N6"/>
    </sheetView>
  </sheetViews>
  <sheetFormatPr defaultColWidth="9.23046875" defaultRowHeight="15.5" x14ac:dyDescent="0.35"/>
  <cols>
    <col min="1" max="1" width="3.765625" style="373" customWidth="1"/>
    <col min="2" max="2" width="17.4609375" style="373" customWidth="1"/>
    <col min="3" max="3" width="25.765625" style="373" customWidth="1"/>
    <col min="4" max="4" width="17.23046875" style="373" customWidth="1"/>
    <col min="5" max="5" width="16.07421875" style="373" customWidth="1"/>
    <col min="6" max="6" width="14.765625" style="373" customWidth="1"/>
    <col min="7" max="7" width="42.4609375" style="373" customWidth="1"/>
    <col min="8" max="9" width="25.765625" style="392" customWidth="1"/>
    <col min="10" max="14" width="11.765625" style="373" customWidth="1"/>
    <col min="15" max="16384" width="9.23046875" style="373"/>
  </cols>
  <sheetData>
    <row r="1" spans="1:33" ht="16.149999999999999" customHeight="1" x14ac:dyDescent="0.35">
      <c r="A1" s="371" t="s">
        <v>400</v>
      </c>
    </row>
    <row r="2" spans="1:33" ht="16.149999999999999" customHeight="1" x14ac:dyDescent="0.35">
      <c r="A2" s="371"/>
      <c r="B2" s="607" t="s">
        <v>448</v>
      </c>
      <c r="C2" s="607"/>
      <c r="D2" s="607"/>
      <c r="F2" s="627" t="s">
        <v>712</v>
      </c>
      <c r="G2" s="628"/>
      <c r="H2" s="628"/>
    </row>
    <row r="3" spans="1:33" ht="16.149999999999999" customHeight="1" x14ac:dyDescent="0.35">
      <c r="A3" s="371"/>
      <c r="B3" s="607"/>
      <c r="C3" s="607"/>
      <c r="D3" s="607"/>
      <c r="F3" s="628"/>
      <c r="G3" s="628"/>
      <c r="H3" s="628"/>
    </row>
    <row r="4" spans="1:33" ht="16.149999999999999" customHeight="1" x14ac:dyDescent="0.35">
      <c r="A4" s="371"/>
      <c r="B4" s="607"/>
      <c r="C4" s="607"/>
      <c r="D4" s="607"/>
    </row>
    <row r="5" spans="1:33" ht="16.149999999999999" customHeight="1" x14ac:dyDescent="0.35">
      <c r="A5" s="371"/>
      <c r="B5" s="607"/>
      <c r="C5" s="607"/>
      <c r="D5" s="607"/>
    </row>
    <row r="6" spans="1:33" ht="16.149999999999999" customHeight="1" x14ac:dyDescent="0.35">
      <c r="A6" s="371"/>
      <c r="B6" s="607"/>
      <c r="C6" s="607"/>
      <c r="D6" s="607"/>
      <c r="L6" s="535" t="s">
        <v>608</v>
      </c>
      <c r="M6" s="536"/>
      <c r="N6" s="537"/>
    </row>
    <row r="7" spans="1:33" ht="16.149999999999999" customHeight="1" x14ac:dyDescent="0.35">
      <c r="A7" s="371"/>
      <c r="B7" s="371"/>
      <c r="C7" s="371"/>
      <c r="D7" s="371"/>
      <c r="E7" s="371"/>
    </row>
    <row r="8" spans="1:33" s="372" customFormat="1" ht="16.149999999999999" customHeight="1" x14ac:dyDescent="0.35">
      <c r="B8" s="629" t="s">
        <v>401</v>
      </c>
      <c r="C8" s="630"/>
      <c r="D8" s="630"/>
      <c r="E8" s="631"/>
      <c r="F8" s="373"/>
      <c r="G8" s="373"/>
      <c r="H8" s="393"/>
      <c r="I8" s="393"/>
      <c r="J8" s="373"/>
      <c r="K8" s="373"/>
      <c r="O8" s="382"/>
      <c r="P8" s="382"/>
      <c r="Q8" s="382"/>
      <c r="R8" s="382"/>
      <c r="S8" s="382"/>
      <c r="T8" s="382"/>
      <c r="U8" s="382"/>
      <c r="V8" s="382"/>
      <c r="W8" s="382"/>
      <c r="X8" s="382"/>
      <c r="Y8" s="382"/>
      <c r="Z8" s="382"/>
      <c r="AA8" s="382"/>
      <c r="AB8" s="382"/>
      <c r="AC8" s="382"/>
      <c r="AD8" s="382"/>
      <c r="AE8" s="382"/>
      <c r="AF8" s="382"/>
      <c r="AG8" s="382"/>
    </row>
    <row r="9" spans="1:33" s="372" customFormat="1" ht="90.75" customHeight="1" x14ac:dyDescent="0.35">
      <c r="A9" s="373"/>
      <c r="B9" s="374" t="s">
        <v>609</v>
      </c>
      <c r="C9" s="374" t="s">
        <v>610</v>
      </c>
      <c r="D9" s="374" t="s">
        <v>611</v>
      </c>
      <c r="E9" s="374" t="s">
        <v>612</v>
      </c>
      <c r="F9" s="374" t="s">
        <v>209</v>
      </c>
      <c r="G9" s="374" t="s">
        <v>402</v>
      </c>
      <c r="H9" s="394" t="s">
        <v>403</v>
      </c>
      <c r="I9" s="394" t="s">
        <v>404</v>
      </c>
      <c r="J9" s="374" t="s">
        <v>158</v>
      </c>
      <c r="K9" s="374" t="s">
        <v>157</v>
      </c>
      <c r="L9" s="374" t="s">
        <v>211</v>
      </c>
      <c r="M9" s="374" t="s">
        <v>210</v>
      </c>
      <c r="N9" s="374" t="s">
        <v>212</v>
      </c>
      <c r="O9" s="382"/>
      <c r="P9" s="382"/>
      <c r="Q9" s="382"/>
      <c r="R9" s="382"/>
      <c r="S9" s="382"/>
      <c r="T9" s="382"/>
      <c r="U9" s="382"/>
      <c r="V9" s="382"/>
      <c r="W9" s="382"/>
      <c r="X9" s="382"/>
      <c r="Y9" s="382"/>
      <c r="Z9" s="382"/>
      <c r="AA9" s="382"/>
      <c r="AB9" s="382"/>
      <c r="AC9" s="382"/>
      <c r="AD9" s="382"/>
      <c r="AE9" s="382"/>
      <c r="AF9" s="382"/>
      <c r="AG9" s="382"/>
    </row>
    <row r="10" spans="1:33" s="372" customFormat="1" ht="50.15" customHeight="1" x14ac:dyDescent="0.35">
      <c r="A10" s="373"/>
      <c r="B10" s="375" t="s">
        <v>713</v>
      </c>
      <c r="C10" s="376"/>
      <c r="D10" s="377"/>
      <c r="E10" s="378"/>
      <c r="F10" s="397">
        <f>ROUND(D10*E10*1720/12,1)</f>
        <v>0</v>
      </c>
      <c r="G10" s="376"/>
      <c r="H10" s="395"/>
      <c r="I10" s="395"/>
      <c r="J10" s="389"/>
      <c r="K10" s="389"/>
      <c r="L10" s="379">
        <f>SUM(J10,K10)</f>
        <v>0</v>
      </c>
      <c r="M10" s="379">
        <f>ROUND(L10/1720,2)</f>
        <v>0</v>
      </c>
      <c r="N10" s="379">
        <f>F10*M10</f>
        <v>0</v>
      </c>
      <c r="O10" s="382"/>
      <c r="P10" s="382"/>
      <c r="Q10" s="382"/>
      <c r="R10" s="382"/>
      <c r="S10" s="382"/>
      <c r="T10" s="382"/>
      <c r="U10" s="382"/>
      <c r="V10" s="382"/>
      <c r="W10" s="382"/>
      <c r="X10" s="382"/>
      <c r="Y10" s="382"/>
      <c r="Z10" s="382"/>
      <c r="AA10" s="382"/>
      <c r="AB10" s="382"/>
      <c r="AC10" s="382"/>
      <c r="AD10" s="382"/>
      <c r="AE10" s="382"/>
      <c r="AF10" s="382"/>
      <c r="AG10" s="382"/>
    </row>
    <row r="11" spans="1:33" s="372" customFormat="1" ht="50.15" customHeight="1" x14ac:dyDescent="0.35">
      <c r="A11" s="373"/>
      <c r="B11" s="375" t="s">
        <v>613</v>
      </c>
      <c r="C11" s="376"/>
      <c r="D11" s="377"/>
      <c r="E11" s="378"/>
      <c r="F11" s="397">
        <f t="shared" ref="F11:F19" si="0">ROUND(D11*E11*1720/12,1)</f>
        <v>0</v>
      </c>
      <c r="G11" s="376"/>
      <c r="H11" s="395"/>
      <c r="I11" s="395"/>
      <c r="J11" s="389"/>
      <c r="K11" s="389"/>
      <c r="L11" s="379">
        <f t="shared" ref="L11:L19" si="1">SUM(J11,K11)</f>
        <v>0</v>
      </c>
      <c r="M11" s="379">
        <f t="shared" ref="M11:M19" si="2">ROUND(L11/1720,2)</f>
        <v>0</v>
      </c>
      <c r="N11" s="379">
        <f t="shared" ref="N11:N19" si="3">F11*M11</f>
        <v>0</v>
      </c>
      <c r="O11" s="382"/>
      <c r="P11" s="382"/>
      <c r="Q11" s="382"/>
      <c r="R11" s="382"/>
      <c r="S11" s="382"/>
      <c r="T11" s="382"/>
      <c r="U11" s="382"/>
      <c r="V11" s="382"/>
      <c r="W11" s="382"/>
      <c r="X11" s="382"/>
      <c r="Y11" s="382"/>
      <c r="Z11" s="382"/>
      <c r="AA11" s="382"/>
      <c r="AB11" s="382"/>
      <c r="AC11" s="382"/>
      <c r="AD11" s="382"/>
      <c r="AE11" s="382"/>
      <c r="AF11" s="382"/>
      <c r="AG11" s="382"/>
    </row>
    <row r="12" spans="1:33" s="372" customFormat="1" ht="50.15" customHeight="1" x14ac:dyDescent="0.35">
      <c r="A12" s="373"/>
      <c r="B12" s="375" t="s">
        <v>614</v>
      </c>
      <c r="C12" s="376"/>
      <c r="D12" s="377"/>
      <c r="E12" s="378"/>
      <c r="F12" s="397">
        <f t="shared" si="0"/>
        <v>0</v>
      </c>
      <c r="G12" s="376"/>
      <c r="H12" s="395"/>
      <c r="I12" s="395"/>
      <c r="J12" s="389"/>
      <c r="K12" s="389"/>
      <c r="L12" s="379">
        <f t="shared" si="1"/>
        <v>0</v>
      </c>
      <c r="M12" s="379">
        <f t="shared" si="2"/>
        <v>0</v>
      </c>
      <c r="N12" s="379">
        <f t="shared" si="3"/>
        <v>0</v>
      </c>
      <c r="O12" s="382"/>
      <c r="P12" s="382"/>
      <c r="Q12" s="382"/>
      <c r="R12" s="382"/>
      <c r="S12" s="382"/>
      <c r="T12" s="382"/>
      <c r="U12" s="382"/>
      <c r="V12" s="382"/>
      <c r="W12" s="382"/>
      <c r="X12" s="382"/>
      <c r="Y12" s="382"/>
      <c r="Z12" s="382"/>
      <c r="AA12" s="382"/>
      <c r="AB12" s="382"/>
      <c r="AC12" s="382"/>
      <c r="AD12" s="382"/>
      <c r="AE12" s="382"/>
      <c r="AF12" s="382"/>
      <c r="AG12" s="382"/>
    </row>
    <row r="13" spans="1:33" s="372" customFormat="1" ht="50.15" customHeight="1" x14ac:dyDescent="0.35">
      <c r="A13" s="373"/>
      <c r="B13" s="375" t="s">
        <v>615</v>
      </c>
      <c r="C13" s="376"/>
      <c r="D13" s="377"/>
      <c r="E13" s="378"/>
      <c r="F13" s="397">
        <f t="shared" si="0"/>
        <v>0</v>
      </c>
      <c r="G13" s="376"/>
      <c r="H13" s="395"/>
      <c r="I13" s="395"/>
      <c r="J13" s="389"/>
      <c r="K13" s="389"/>
      <c r="L13" s="379">
        <f t="shared" si="1"/>
        <v>0</v>
      </c>
      <c r="M13" s="379">
        <f t="shared" si="2"/>
        <v>0</v>
      </c>
      <c r="N13" s="379">
        <f t="shared" si="3"/>
        <v>0</v>
      </c>
      <c r="O13" s="382"/>
      <c r="P13" s="382"/>
      <c r="Q13" s="382"/>
      <c r="R13" s="382"/>
      <c r="S13" s="382"/>
      <c r="T13" s="382"/>
      <c r="U13" s="382"/>
      <c r="V13" s="382"/>
      <c r="W13" s="382"/>
      <c r="X13" s="382"/>
      <c r="Y13" s="382"/>
      <c r="Z13" s="382"/>
      <c r="AA13" s="382"/>
      <c r="AB13" s="382"/>
      <c r="AC13" s="382"/>
      <c r="AD13" s="382"/>
      <c r="AE13" s="382"/>
      <c r="AF13" s="382"/>
      <c r="AG13" s="382"/>
    </row>
    <row r="14" spans="1:33" s="372" customFormat="1" ht="50.15" customHeight="1" x14ac:dyDescent="0.35">
      <c r="A14" s="373"/>
      <c r="B14" s="375" t="s">
        <v>616</v>
      </c>
      <c r="C14" s="376"/>
      <c r="D14" s="377"/>
      <c r="E14" s="378"/>
      <c r="F14" s="397">
        <f t="shared" si="0"/>
        <v>0</v>
      </c>
      <c r="G14" s="376"/>
      <c r="H14" s="395"/>
      <c r="I14" s="395"/>
      <c r="J14" s="389"/>
      <c r="K14" s="389"/>
      <c r="L14" s="379">
        <f t="shared" si="1"/>
        <v>0</v>
      </c>
      <c r="M14" s="379">
        <f t="shared" si="2"/>
        <v>0</v>
      </c>
      <c r="N14" s="379">
        <f t="shared" si="3"/>
        <v>0</v>
      </c>
      <c r="O14" s="382"/>
      <c r="P14" s="382"/>
      <c r="Q14" s="382"/>
      <c r="R14" s="382"/>
      <c r="S14" s="382"/>
      <c r="T14" s="382"/>
      <c r="U14" s="382"/>
      <c r="V14" s="382"/>
      <c r="W14" s="382"/>
      <c r="X14" s="382"/>
      <c r="Y14" s="382"/>
      <c r="Z14" s="382"/>
      <c r="AA14" s="382"/>
      <c r="AB14" s="382"/>
      <c r="AC14" s="382"/>
      <c r="AD14" s="382"/>
      <c r="AE14" s="382"/>
      <c r="AF14" s="382"/>
      <c r="AG14" s="382"/>
    </row>
    <row r="15" spans="1:33" s="372" customFormat="1" ht="50.15" customHeight="1" x14ac:dyDescent="0.35">
      <c r="A15" s="373"/>
      <c r="B15" s="375" t="s">
        <v>617</v>
      </c>
      <c r="C15" s="376"/>
      <c r="D15" s="377"/>
      <c r="E15" s="378"/>
      <c r="F15" s="397">
        <f t="shared" si="0"/>
        <v>0</v>
      </c>
      <c r="G15" s="376"/>
      <c r="H15" s="395"/>
      <c r="I15" s="395"/>
      <c r="J15" s="389"/>
      <c r="K15" s="389"/>
      <c r="L15" s="379">
        <f t="shared" si="1"/>
        <v>0</v>
      </c>
      <c r="M15" s="379">
        <f t="shared" si="2"/>
        <v>0</v>
      </c>
      <c r="N15" s="379">
        <f t="shared" si="3"/>
        <v>0</v>
      </c>
      <c r="O15" s="382"/>
      <c r="P15" s="382"/>
      <c r="Q15" s="382"/>
      <c r="R15" s="382"/>
      <c r="S15" s="382"/>
      <c r="T15" s="382"/>
      <c r="U15" s="382"/>
      <c r="V15" s="382"/>
      <c r="W15" s="382"/>
      <c r="X15" s="382"/>
      <c r="Y15" s="382"/>
      <c r="Z15" s="382"/>
      <c r="AA15" s="382"/>
      <c r="AB15" s="382"/>
      <c r="AC15" s="382"/>
      <c r="AD15" s="382"/>
      <c r="AE15" s="382"/>
      <c r="AF15" s="382"/>
      <c r="AG15" s="382"/>
    </row>
    <row r="16" spans="1:33" s="372" customFormat="1" ht="50.15" customHeight="1" x14ac:dyDescent="0.35">
      <c r="A16" s="373"/>
      <c r="B16" s="375" t="s">
        <v>618</v>
      </c>
      <c r="C16" s="376"/>
      <c r="D16" s="377"/>
      <c r="E16" s="378"/>
      <c r="F16" s="397">
        <f t="shared" si="0"/>
        <v>0</v>
      </c>
      <c r="G16" s="376"/>
      <c r="H16" s="395"/>
      <c r="I16" s="395"/>
      <c r="J16" s="389"/>
      <c r="K16" s="389"/>
      <c r="L16" s="379">
        <f t="shared" si="1"/>
        <v>0</v>
      </c>
      <c r="M16" s="379">
        <f t="shared" si="2"/>
        <v>0</v>
      </c>
      <c r="N16" s="379">
        <f t="shared" si="3"/>
        <v>0</v>
      </c>
      <c r="O16" s="382"/>
      <c r="P16" s="382"/>
      <c r="Q16" s="382"/>
      <c r="R16" s="382"/>
      <c r="S16" s="382"/>
      <c r="T16" s="382"/>
      <c r="U16" s="382"/>
      <c r="V16" s="382"/>
      <c r="W16" s="382"/>
      <c r="X16" s="382"/>
      <c r="Y16" s="382"/>
      <c r="Z16" s="382"/>
      <c r="AA16" s="382"/>
      <c r="AB16" s="382"/>
      <c r="AC16" s="382"/>
      <c r="AD16" s="382"/>
      <c r="AE16" s="382"/>
      <c r="AF16" s="382"/>
      <c r="AG16" s="382"/>
    </row>
    <row r="17" spans="1:33" s="372" customFormat="1" ht="50.15" customHeight="1" x14ac:dyDescent="0.35">
      <c r="A17" s="373"/>
      <c r="B17" s="375" t="s">
        <v>619</v>
      </c>
      <c r="C17" s="376"/>
      <c r="D17" s="377"/>
      <c r="E17" s="378"/>
      <c r="F17" s="397">
        <f t="shared" si="0"/>
        <v>0</v>
      </c>
      <c r="G17" s="376"/>
      <c r="H17" s="395"/>
      <c r="I17" s="395"/>
      <c r="J17" s="389"/>
      <c r="K17" s="389"/>
      <c r="L17" s="379">
        <f t="shared" si="1"/>
        <v>0</v>
      </c>
      <c r="M17" s="379">
        <f t="shared" si="2"/>
        <v>0</v>
      </c>
      <c r="N17" s="379">
        <f t="shared" si="3"/>
        <v>0</v>
      </c>
      <c r="O17" s="382"/>
      <c r="P17" s="382"/>
      <c r="Q17" s="382"/>
      <c r="R17" s="382"/>
      <c r="S17" s="382"/>
      <c r="T17" s="382"/>
      <c r="U17" s="382"/>
      <c r="V17" s="382"/>
      <c r="W17" s="382"/>
      <c r="X17" s="382"/>
      <c r="Y17" s="382"/>
      <c r="Z17" s="382"/>
      <c r="AA17" s="382"/>
      <c r="AB17" s="382"/>
      <c r="AC17" s="382"/>
      <c r="AD17" s="382"/>
      <c r="AE17" s="382"/>
      <c r="AF17" s="382"/>
      <c r="AG17" s="382"/>
    </row>
    <row r="18" spans="1:33" s="372" customFormat="1" ht="50.15" customHeight="1" x14ac:dyDescent="0.35">
      <c r="A18" s="373"/>
      <c r="B18" s="375" t="s">
        <v>620</v>
      </c>
      <c r="C18" s="376"/>
      <c r="D18" s="377"/>
      <c r="E18" s="378"/>
      <c r="F18" s="397">
        <f t="shared" si="0"/>
        <v>0</v>
      </c>
      <c r="G18" s="376"/>
      <c r="H18" s="395"/>
      <c r="I18" s="395"/>
      <c r="J18" s="389"/>
      <c r="K18" s="389"/>
      <c r="L18" s="379">
        <f t="shared" si="1"/>
        <v>0</v>
      </c>
      <c r="M18" s="379">
        <f t="shared" si="2"/>
        <v>0</v>
      </c>
      <c r="N18" s="379">
        <f t="shared" si="3"/>
        <v>0</v>
      </c>
      <c r="O18" s="382"/>
      <c r="P18" s="382"/>
      <c r="Q18" s="382"/>
      <c r="R18" s="382"/>
      <c r="S18" s="382"/>
      <c r="T18" s="382"/>
      <c r="U18" s="382"/>
      <c r="V18" s="382"/>
      <c r="W18" s="382"/>
      <c r="X18" s="382"/>
      <c r="Y18" s="382"/>
      <c r="Z18" s="382"/>
      <c r="AA18" s="382"/>
      <c r="AB18" s="382"/>
      <c r="AC18" s="382"/>
      <c r="AD18" s="382"/>
      <c r="AE18" s="382"/>
      <c r="AF18" s="382"/>
      <c r="AG18" s="382"/>
    </row>
    <row r="19" spans="1:33" s="372" customFormat="1" ht="50.15" customHeight="1" x14ac:dyDescent="0.35">
      <c r="A19" s="373"/>
      <c r="B19" s="375" t="s">
        <v>621</v>
      </c>
      <c r="C19" s="376"/>
      <c r="D19" s="377"/>
      <c r="E19" s="378"/>
      <c r="F19" s="397">
        <f t="shared" si="0"/>
        <v>0</v>
      </c>
      <c r="G19" s="376"/>
      <c r="H19" s="395"/>
      <c r="I19" s="395"/>
      <c r="J19" s="389"/>
      <c r="K19" s="389"/>
      <c r="L19" s="379">
        <f t="shared" si="1"/>
        <v>0</v>
      </c>
      <c r="M19" s="379">
        <f t="shared" si="2"/>
        <v>0</v>
      </c>
      <c r="N19" s="379">
        <f t="shared" si="3"/>
        <v>0</v>
      </c>
      <c r="O19" s="382"/>
      <c r="P19" s="382"/>
      <c r="Q19" s="382"/>
      <c r="R19" s="382"/>
      <c r="S19" s="382"/>
      <c r="T19" s="382"/>
      <c r="U19" s="382"/>
      <c r="V19" s="382"/>
      <c r="W19" s="382"/>
      <c r="X19" s="382"/>
      <c r="Y19" s="382"/>
      <c r="Z19" s="382"/>
      <c r="AA19" s="382"/>
      <c r="AB19" s="382"/>
      <c r="AC19" s="382"/>
      <c r="AD19" s="382"/>
      <c r="AE19" s="382"/>
      <c r="AF19" s="382"/>
      <c r="AG19" s="382"/>
    </row>
    <row r="20" spans="1:33" ht="16.149999999999999" customHeight="1" x14ac:dyDescent="0.35">
      <c r="L20" s="380" t="s">
        <v>622</v>
      </c>
      <c r="M20" s="381"/>
      <c r="N20" s="390">
        <f>SUM(N10:N19)</f>
        <v>0</v>
      </c>
      <c r="O20" s="382"/>
      <c r="P20" s="382"/>
      <c r="Q20" s="382"/>
      <c r="R20" s="382"/>
      <c r="S20" s="382"/>
      <c r="T20" s="382"/>
      <c r="U20" s="382"/>
      <c r="V20" s="382"/>
      <c r="W20" s="382"/>
      <c r="X20" s="382"/>
      <c r="Y20" s="382"/>
      <c r="Z20" s="382"/>
      <c r="AA20" s="382"/>
      <c r="AB20" s="382"/>
      <c r="AC20" s="382"/>
      <c r="AD20" s="382"/>
      <c r="AE20" s="382"/>
      <c r="AF20" s="382"/>
      <c r="AG20" s="382"/>
    </row>
    <row r="21" spans="1:33" s="372" customFormat="1" x14ac:dyDescent="0.35">
      <c r="B21" s="385" t="s">
        <v>623</v>
      </c>
      <c r="C21" s="386" t="str">
        <f>"500 tecken ("&amp;TEXT(LEN(B22),"0")&amp;" använda)"</f>
        <v>500 tecken (0 använda)</v>
      </c>
      <c r="D21" s="386"/>
      <c r="E21" s="387"/>
      <c r="F21" s="388"/>
      <c r="G21" s="382"/>
      <c r="H21" s="396"/>
      <c r="I21" s="396"/>
      <c r="J21" s="382"/>
      <c r="K21" s="382"/>
      <c r="L21" s="382"/>
      <c r="M21" s="382"/>
      <c r="N21" s="382"/>
      <c r="O21" s="382"/>
      <c r="P21" s="382"/>
      <c r="Q21" s="382"/>
      <c r="R21" s="382"/>
      <c r="S21" s="382"/>
      <c r="T21" s="382"/>
      <c r="U21" s="382"/>
      <c r="V21" s="382"/>
      <c r="W21" s="382"/>
      <c r="X21" s="382"/>
      <c r="Y21" s="382"/>
      <c r="Z21" s="382"/>
      <c r="AA21" s="382"/>
      <c r="AB21" s="382"/>
      <c r="AC21" s="382"/>
      <c r="AD21" s="382"/>
      <c r="AE21" s="382"/>
      <c r="AF21" s="382"/>
      <c r="AG21" s="382"/>
    </row>
    <row r="22" spans="1:33" s="372" customFormat="1" ht="113.15" customHeight="1" x14ac:dyDescent="0.35">
      <c r="B22" s="503"/>
      <c r="C22" s="504"/>
      <c r="D22" s="504"/>
      <c r="E22" s="505"/>
      <c r="F22" s="382"/>
      <c r="G22" s="382"/>
      <c r="H22" s="396"/>
      <c r="I22" s="396"/>
      <c r="J22" s="382"/>
      <c r="K22" s="382"/>
      <c r="L22" s="382"/>
      <c r="M22" s="382"/>
      <c r="N22" s="382"/>
      <c r="O22" s="382"/>
      <c r="P22" s="382"/>
      <c r="Q22" s="382"/>
      <c r="R22" s="382"/>
      <c r="S22" s="382"/>
      <c r="T22" s="382"/>
      <c r="U22" s="382"/>
      <c r="V22" s="382"/>
      <c r="W22" s="382"/>
      <c r="X22" s="382"/>
      <c r="Y22" s="382"/>
      <c r="Z22" s="382"/>
      <c r="AA22" s="382"/>
      <c r="AB22" s="382"/>
      <c r="AC22" s="382"/>
      <c r="AD22" s="382"/>
      <c r="AE22" s="382"/>
      <c r="AF22" s="382"/>
      <c r="AG22" s="382"/>
    </row>
    <row r="23" spans="1:33" x14ac:dyDescent="0.35">
      <c r="F23" s="382"/>
      <c r="G23" s="382"/>
      <c r="H23" s="396"/>
      <c r="I23" s="396"/>
      <c r="J23" s="382"/>
      <c r="K23" s="382"/>
      <c r="L23" s="382"/>
      <c r="M23" s="382"/>
      <c r="N23" s="382"/>
      <c r="O23" s="382"/>
      <c r="P23" s="382"/>
      <c r="Q23" s="382"/>
      <c r="R23" s="382"/>
      <c r="S23" s="382"/>
      <c r="T23" s="382"/>
      <c r="U23" s="382"/>
      <c r="V23" s="382"/>
      <c r="W23" s="382"/>
      <c r="X23" s="382"/>
      <c r="Y23" s="382"/>
      <c r="Z23" s="382"/>
      <c r="AA23" s="382"/>
      <c r="AB23" s="382"/>
      <c r="AC23" s="382"/>
      <c r="AD23" s="382"/>
      <c r="AE23" s="382"/>
      <c r="AF23" s="382"/>
      <c r="AG23" s="382"/>
    </row>
    <row r="24" spans="1:33" x14ac:dyDescent="0.35">
      <c r="F24" s="382"/>
      <c r="G24" s="382"/>
      <c r="H24" s="396"/>
      <c r="I24" s="396"/>
      <c r="J24" s="382"/>
      <c r="K24" s="382"/>
      <c r="L24" s="382"/>
      <c r="M24" s="382"/>
      <c r="N24" s="382"/>
      <c r="O24" s="382"/>
      <c r="P24" s="382"/>
      <c r="Q24" s="382"/>
      <c r="R24" s="382"/>
      <c r="S24" s="382"/>
      <c r="T24" s="382"/>
      <c r="U24" s="382"/>
      <c r="V24" s="382"/>
      <c r="W24" s="382"/>
      <c r="X24" s="382"/>
      <c r="Y24" s="382"/>
      <c r="Z24" s="382"/>
      <c r="AA24" s="382"/>
      <c r="AB24" s="382"/>
      <c r="AC24" s="382"/>
      <c r="AD24" s="382"/>
      <c r="AE24" s="382"/>
      <c r="AF24" s="382"/>
      <c r="AG24" s="382"/>
    </row>
  </sheetData>
  <sheetProtection sheet="1" selectLockedCells="1"/>
  <mergeCells count="5">
    <mergeCell ref="B2:D6"/>
    <mergeCell ref="L6:N6"/>
    <mergeCell ref="B8:E8"/>
    <mergeCell ref="B22:E22"/>
    <mergeCell ref="F2:H3"/>
  </mergeCells>
  <dataValidations count="4">
    <dataValidation allowBlank="1" showErrorMessage="1" sqref="E10:E19" xr:uid="{00000000-0002-0000-0F00-000007000000}"/>
    <dataValidation type="textLength" operator="lessThanOrEqual" allowBlank="1" showInputMessage="1" showErrorMessage="1" errorTitle="Rajoitettu merkkimäärä" error="Tähän kenttään voi kirjoittaa vain 500 merkkiä._x000a__x000a_Yritä uudelleen (Retry), vähennä merkkejä ja hyväksy teksti sitten uudelleen." sqref="B22" xr:uid="{00000000-0002-0000-0F00-000008000000}">
      <formula1>500</formula1>
    </dataValidation>
    <dataValidation allowBlank="1" showErrorMessage="1" promptTitle="OHJE" prompt="Kirjatkaa tähän lomaraha kahden desimaalin tarkkuudella." sqref="L10:N19" xr:uid="{00000000-0002-0000-0F00-000009000000}"/>
    <dataValidation allowBlank="1" showErrorMessage="1" promptTitle="OHJE" prompt="Tähän ohje" sqref="F10:F19" xr:uid="{00000000-0002-0000-0F00-00000A000000}"/>
  </dataValidations>
  <hyperlinks>
    <hyperlink ref="L6:N6" location="'Börja här'!A1" display="PALAA TÄSTÄ KANSISIVULLE" xr:uid="{00000000-0004-0000-0F00-000000000000}"/>
  </hyperlinks>
  <pageMargins left="0.70866141732283472" right="0.70866141732283472" top="0.74803149606299213" bottom="0.74803149606299213" header="0.31496062992125984" footer="0.31496062992125984"/>
  <pageSetup paperSize="9" scale="50" fitToHeight="0" orientation="landscape" horizontalDpi="300" r:id="rId1"/>
  <extLst>
    <ext xmlns:x14="http://schemas.microsoft.com/office/spreadsheetml/2009/9/main" uri="{CCE6A557-97BC-4b89-ADB6-D9C93CAAB3DF}">
      <x14:dataValidations xmlns:xm="http://schemas.microsoft.com/office/excel/2006/main" count="1">
        <x14:dataValidation type="list" allowBlank="1" showInputMessage="1" showErrorMessage="1" xr:uid="{466CDD1E-C923-4796-B6A6-EF47EC930CF1}">
          <x14:formula1>
            <xm:f>'Metadata (dold)'!$L$3:$L$8</xm:f>
          </x14:formula1>
          <xm:sqref>G10:G19</xm:sqref>
        </x14:dataValidation>
      </x14:dataValidation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CE25E6-0E4A-4D54-BED2-F53E8576D988}">
  <sheetPr codeName="Taul17"/>
  <dimension ref="A1:AF43"/>
  <sheetViews>
    <sheetView zoomScale="80" zoomScaleNormal="80" workbookViewId="0">
      <selection activeCell="C6" sqref="C6"/>
    </sheetView>
  </sheetViews>
  <sheetFormatPr defaultColWidth="9.23046875" defaultRowHeight="15.5" x14ac:dyDescent="0.35"/>
  <cols>
    <col min="1" max="1" width="3.765625" style="127" customWidth="1"/>
    <col min="2" max="2" width="40.23046875" style="127" customWidth="1"/>
    <col min="3" max="3" width="11.69140625" style="127" customWidth="1"/>
    <col min="4" max="4" width="16.3046875" style="127" customWidth="1"/>
    <col min="5" max="5" width="32.765625" style="127" customWidth="1"/>
    <col min="6" max="6" width="12.765625" style="127" customWidth="1"/>
    <col min="7" max="11" width="9.23046875" style="127"/>
    <col min="12" max="16384" width="9.23046875" style="20"/>
  </cols>
  <sheetData>
    <row r="1" spans="1:12" ht="16" customHeight="1" x14ac:dyDescent="0.35">
      <c r="A1" s="11" t="s">
        <v>451</v>
      </c>
      <c r="B1" s="11"/>
      <c r="H1" s="634" t="s">
        <v>624</v>
      </c>
      <c r="I1" s="635"/>
      <c r="J1" s="636"/>
      <c r="L1" s="120"/>
    </row>
    <row r="2" spans="1:12" ht="16" customHeight="1" x14ac:dyDescent="0.35">
      <c r="B2" s="632" t="s">
        <v>460</v>
      </c>
      <c r="C2" s="633"/>
      <c r="D2" s="239"/>
      <c r="E2" s="189" t="s">
        <v>59</v>
      </c>
      <c r="F2" s="150">
        <v>0</v>
      </c>
      <c r="L2" s="120"/>
    </row>
    <row r="3" spans="1:12" ht="16" customHeight="1" x14ac:dyDescent="0.35">
      <c r="H3" s="627" t="s">
        <v>712</v>
      </c>
      <c r="I3" s="628"/>
      <c r="J3" s="628"/>
      <c r="L3" s="120"/>
    </row>
    <row r="4" spans="1:12" ht="59.5" customHeight="1" x14ac:dyDescent="0.35">
      <c r="B4" s="147" t="s">
        <v>83</v>
      </c>
      <c r="C4" s="147" t="s">
        <v>409</v>
      </c>
      <c r="D4" s="463" t="s">
        <v>410</v>
      </c>
      <c r="E4" s="148" t="s">
        <v>60</v>
      </c>
      <c r="F4" s="149" t="s">
        <v>159</v>
      </c>
      <c r="H4" s="628"/>
      <c r="I4" s="628"/>
      <c r="J4" s="628"/>
      <c r="K4" s="20"/>
    </row>
    <row r="5" spans="1:12" ht="55.15" customHeight="1" x14ac:dyDescent="0.35">
      <c r="B5" s="399" t="s">
        <v>411</v>
      </c>
      <c r="C5" s="459"/>
      <c r="D5" s="460"/>
      <c r="E5" s="281"/>
      <c r="F5" s="280">
        <f>SUM('Faktisk lönekostnad'!H20,'Lönekostnadernas enhetskostnade'!N20)</f>
        <v>0</v>
      </c>
      <c r="G5" s="382"/>
      <c r="H5" s="382"/>
      <c r="I5" s="382"/>
      <c r="J5" s="120"/>
      <c r="K5" s="20"/>
    </row>
    <row r="6" spans="1:12" ht="72.650000000000006" customHeight="1" x14ac:dyDescent="0.35">
      <c r="B6" s="398" t="s">
        <v>407</v>
      </c>
      <c r="C6" s="461"/>
      <c r="D6" s="462"/>
      <c r="E6" s="187"/>
      <c r="F6" s="246"/>
      <c r="J6" s="120"/>
      <c r="K6" s="20"/>
    </row>
    <row r="7" spans="1:12" ht="96" customHeight="1" x14ac:dyDescent="0.35">
      <c r="B7" s="398" t="s">
        <v>408</v>
      </c>
      <c r="C7" s="461"/>
      <c r="D7" s="462"/>
      <c r="E7" s="187"/>
      <c r="F7" s="246"/>
      <c r="G7" s="382"/>
      <c r="H7" s="382"/>
      <c r="I7" s="382"/>
      <c r="J7" s="350"/>
      <c r="K7" s="20"/>
    </row>
    <row r="8" spans="1:12" ht="19.149999999999999" customHeight="1" x14ac:dyDescent="0.35">
      <c r="B8" s="20"/>
      <c r="C8" s="20"/>
      <c r="D8" s="20"/>
      <c r="E8" s="279"/>
      <c r="F8" s="278"/>
      <c r="G8" s="164"/>
      <c r="H8" s="164"/>
      <c r="I8" s="164"/>
      <c r="J8" s="164"/>
      <c r="K8" s="164"/>
      <c r="L8" s="120"/>
    </row>
    <row r="9" spans="1:12" ht="33" customHeight="1" x14ac:dyDescent="0.35">
      <c r="B9" s="152" t="s">
        <v>65</v>
      </c>
      <c r="C9" s="153"/>
      <c r="D9" s="120"/>
      <c r="E9" s="279"/>
      <c r="F9" s="278"/>
      <c r="G9" s="164"/>
      <c r="H9" s="164"/>
      <c r="I9" s="164"/>
      <c r="J9" s="164"/>
      <c r="K9" s="164"/>
      <c r="L9" s="120"/>
    </row>
    <row r="10" spans="1:12" ht="16" customHeight="1" x14ac:dyDescent="0.35">
      <c r="B10" s="151" t="s">
        <v>66</v>
      </c>
      <c r="C10" s="151" t="s">
        <v>625</v>
      </c>
      <c r="D10" s="120"/>
      <c r="L10" s="120"/>
    </row>
    <row r="11" spans="1:12" ht="16" customHeight="1" x14ac:dyDescent="0.35">
      <c r="A11" s="120"/>
      <c r="B11" s="238">
        <v>2021</v>
      </c>
      <c r="C11" s="236">
        <v>0</v>
      </c>
      <c r="D11" s="120"/>
      <c r="E11" s="120"/>
      <c r="F11" s="120"/>
      <c r="G11" s="120"/>
      <c r="H11" s="120"/>
      <c r="I11" s="120"/>
      <c r="J11" s="120"/>
      <c r="K11" s="120"/>
      <c r="L11" s="120"/>
    </row>
    <row r="12" spans="1:12" ht="16" customHeight="1" x14ac:dyDescent="0.35">
      <c r="A12" s="120"/>
      <c r="B12" s="238">
        <v>2022</v>
      </c>
      <c r="C12" s="236">
        <v>0</v>
      </c>
      <c r="D12" s="120"/>
      <c r="E12" s="120"/>
      <c r="F12" s="120"/>
      <c r="G12" s="120"/>
      <c r="H12" s="120"/>
      <c r="I12" s="120"/>
      <c r="J12" s="120"/>
      <c r="K12" s="120"/>
      <c r="L12" s="120"/>
    </row>
    <row r="13" spans="1:12" ht="16" customHeight="1" x14ac:dyDescent="0.35">
      <c r="A13" s="120"/>
      <c r="B13" s="238">
        <v>2023</v>
      </c>
      <c r="C13" s="236">
        <v>0</v>
      </c>
      <c r="D13" s="120"/>
      <c r="E13" s="120"/>
      <c r="F13" s="120"/>
      <c r="G13" s="120"/>
      <c r="H13" s="120"/>
      <c r="I13" s="120"/>
      <c r="J13" s="120"/>
      <c r="K13" s="120"/>
      <c r="L13" s="120"/>
    </row>
    <row r="14" spans="1:12" ht="16" customHeight="1" x14ac:dyDescent="0.35">
      <c r="A14" s="120"/>
      <c r="B14" s="238">
        <v>2024</v>
      </c>
      <c r="C14" s="236">
        <v>0</v>
      </c>
      <c r="D14" s="120"/>
      <c r="E14" s="120"/>
      <c r="F14" s="120"/>
      <c r="G14" s="120"/>
      <c r="H14" s="120"/>
      <c r="I14" s="120"/>
      <c r="J14" s="120"/>
      <c r="K14" s="120"/>
      <c r="L14" s="120"/>
    </row>
    <row r="15" spans="1:12" ht="16" customHeight="1" x14ac:dyDescent="0.35">
      <c r="A15" s="120"/>
      <c r="B15" s="238">
        <v>2025</v>
      </c>
      <c r="C15" s="236">
        <v>0</v>
      </c>
      <c r="D15" s="120"/>
      <c r="E15" s="120"/>
      <c r="F15" s="120"/>
      <c r="G15" s="120"/>
      <c r="H15" s="120"/>
      <c r="I15" s="120"/>
      <c r="J15" s="120"/>
      <c r="K15" s="120"/>
      <c r="L15" s="120"/>
    </row>
    <row r="16" spans="1:12" ht="16" customHeight="1" x14ac:dyDescent="0.35">
      <c r="A16" s="120"/>
      <c r="B16" s="238">
        <v>2026</v>
      </c>
      <c r="C16" s="236">
        <v>0</v>
      </c>
      <c r="D16" s="120"/>
      <c r="E16" s="120"/>
      <c r="F16" s="120"/>
      <c r="G16" s="120"/>
      <c r="H16" s="120"/>
      <c r="I16" s="120"/>
      <c r="J16" s="120"/>
      <c r="K16" s="120"/>
      <c r="L16" s="120"/>
    </row>
    <row r="17" spans="1:32" ht="16" customHeight="1" x14ac:dyDescent="0.35">
      <c r="A17" s="120"/>
      <c r="B17" s="238">
        <v>2027</v>
      </c>
      <c r="C17" s="236">
        <v>0</v>
      </c>
      <c r="D17" s="120"/>
      <c r="E17" s="120"/>
      <c r="F17" s="120"/>
      <c r="G17" s="120"/>
      <c r="H17" s="120"/>
      <c r="I17" s="120"/>
      <c r="J17" s="120"/>
      <c r="K17" s="120"/>
      <c r="L17" s="120"/>
    </row>
    <row r="18" spans="1:32" ht="16" customHeight="1" x14ac:dyDescent="0.35">
      <c r="A18" s="120"/>
      <c r="B18" s="238">
        <v>2028</v>
      </c>
      <c r="C18" s="236">
        <v>0</v>
      </c>
      <c r="D18" s="120"/>
      <c r="E18" s="120"/>
      <c r="F18" s="120"/>
      <c r="G18" s="120"/>
      <c r="H18" s="120"/>
      <c r="I18" s="120"/>
      <c r="J18" s="120"/>
      <c r="K18" s="120"/>
      <c r="L18" s="120"/>
    </row>
    <row r="19" spans="1:32" ht="16" customHeight="1" x14ac:dyDescent="0.35">
      <c r="A19" s="120"/>
      <c r="B19" s="238">
        <v>2029</v>
      </c>
      <c r="C19" s="236">
        <v>0</v>
      </c>
      <c r="D19" s="120"/>
      <c r="E19" s="120"/>
      <c r="F19" s="120"/>
      <c r="G19" s="120"/>
      <c r="H19" s="120"/>
      <c r="I19" s="120"/>
      <c r="J19" s="120"/>
      <c r="K19" s="120"/>
      <c r="L19" s="120"/>
    </row>
    <row r="20" spans="1:32" ht="16" customHeight="1" x14ac:dyDescent="0.35">
      <c r="A20" s="120"/>
      <c r="B20" s="20"/>
      <c r="C20" s="20"/>
      <c r="D20" s="120"/>
      <c r="E20" s="120"/>
      <c r="F20" s="120"/>
      <c r="G20" s="120"/>
      <c r="H20" s="120"/>
      <c r="I20" s="120"/>
      <c r="J20" s="120"/>
      <c r="K20" s="120"/>
      <c r="L20" s="120"/>
    </row>
    <row r="21" spans="1:32" s="372" customFormat="1" ht="16" customHeight="1" x14ac:dyDescent="0.35">
      <c r="A21" s="373"/>
      <c r="B21" s="383" t="s">
        <v>64</v>
      </c>
      <c r="C21" s="384">
        <f>F2-(C11+C12+C13+C14+C15+C16+C17+C18+C19)</f>
        <v>0</v>
      </c>
      <c r="D21" s="277"/>
      <c r="E21" s="373"/>
      <c r="F21" s="373"/>
      <c r="G21" s="373"/>
      <c r="H21" s="373"/>
      <c r="I21" s="373"/>
      <c r="J21" s="373"/>
      <c r="K21" s="373"/>
      <c r="L21" s="373"/>
    </row>
    <row r="22" spans="1:32" s="372" customFormat="1" x14ac:dyDescent="0.35">
      <c r="A22" s="373"/>
      <c r="B22" s="385" t="s">
        <v>626</v>
      </c>
      <c r="C22" s="386" t="str">
        <f>"500 tecken ("&amp;TEXT(LEN(B23),"0")&amp;" använda)"</f>
        <v>500 tecken (0 använda)</v>
      </c>
      <c r="D22" s="386"/>
      <c r="E22" s="387"/>
      <c r="F22" s="382"/>
      <c r="G22" s="382"/>
      <c r="H22" s="382"/>
      <c r="I22" s="382"/>
      <c r="J22" s="382"/>
      <c r="K22" s="382"/>
      <c r="L22" s="382"/>
      <c r="M22" s="382"/>
      <c r="N22" s="382"/>
      <c r="O22" s="382"/>
      <c r="P22" s="382"/>
      <c r="Q22" s="382"/>
      <c r="R22" s="382"/>
      <c r="S22" s="382"/>
      <c r="T22" s="382"/>
      <c r="U22" s="382"/>
      <c r="V22" s="382"/>
      <c r="W22" s="382"/>
      <c r="X22" s="382"/>
      <c r="Y22" s="382"/>
      <c r="Z22" s="382"/>
      <c r="AA22" s="382"/>
      <c r="AB22" s="382"/>
      <c r="AC22" s="382"/>
      <c r="AD22" s="382"/>
      <c r="AE22" s="382"/>
      <c r="AF22" s="382"/>
    </row>
    <row r="23" spans="1:32" s="372" customFormat="1" ht="95.25" customHeight="1" x14ac:dyDescent="0.35">
      <c r="A23" s="373"/>
      <c r="B23" s="503"/>
      <c r="C23" s="504"/>
      <c r="D23" s="504"/>
      <c r="E23" s="505"/>
      <c r="F23" s="382"/>
      <c r="G23" s="382"/>
      <c r="H23" s="382"/>
      <c r="I23" s="382"/>
      <c r="J23" s="382"/>
      <c r="K23" s="382"/>
      <c r="L23" s="382"/>
      <c r="M23" s="382"/>
      <c r="N23" s="382"/>
      <c r="O23" s="382"/>
      <c r="P23" s="382"/>
      <c r="Q23" s="382"/>
      <c r="R23" s="382"/>
      <c r="S23" s="382"/>
      <c r="T23" s="382"/>
      <c r="U23" s="382"/>
      <c r="V23" s="382"/>
      <c r="W23" s="382"/>
      <c r="X23" s="382"/>
      <c r="Y23" s="382"/>
      <c r="Z23" s="382"/>
      <c r="AA23" s="382"/>
      <c r="AB23" s="382"/>
      <c r="AC23" s="382"/>
      <c r="AD23" s="382"/>
      <c r="AE23" s="382"/>
      <c r="AF23" s="382"/>
    </row>
    <row r="24" spans="1:32" x14ac:dyDescent="0.35">
      <c r="A24" s="120"/>
      <c r="E24" s="382"/>
      <c r="L24" s="127"/>
      <c r="M24" s="127"/>
      <c r="N24" s="127"/>
      <c r="O24" s="127"/>
      <c r="P24" s="127"/>
      <c r="Q24" s="127"/>
      <c r="R24" s="127"/>
      <c r="S24" s="127"/>
      <c r="T24" s="127"/>
      <c r="U24" s="127"/>
      <c r="V24" s="127"/>
      <c r="W24" s="127"/>
      <c r="X24" s="127"/>
      <c r="Y24" s="127"/>
      <c r="Z24" s="127"/>
      <c r="AA24" s="127"/>
      <c r="AB24" s="127"/>
      <c r="AC24" s="127"/>
      <c r="AD24" s="127"/>
      <c r="AE24" s="127"/>
      <c r="AF24" s="127"/>
    </row>
    <row r="25" spans="1:32" ht="95.25" customHeight="1" x14ac:dyDescent="0.35">
      <c r="A25" s="120"/>
      <c r="E25" s="382"/>
      <c r="L25" s="127"/>
      <c r="M25" s="127"/>
      <c r="N25" s="127"/>
      <c r="O25" s="127"/>
      <c r="P25" s="127"/>
      <c r="Q25" s="127"/>
      <c r="R25" s="127"/>
      <c r="S25" s="127"/>
      <c r="T25" s="127"/>
      <c r="U25" s="127"/>
      <c r="V25" s="127"/>
      <c r="W25" s="127"/>
      <c r="X25" s="127"/>
      <c r="Y25" s="127"/>
      <c r="Z25" s="127"/>
      <c r="AA25" s="127"/>
      <c r="AB25" s="127"/>
      <c r="AC25" s="127"/>
      <c r="AD25" s="127"/>
      <c r="AE25" s="127"/>
      <c r="AF25" s="127"/>
    </row>
    <row r="26" spans="1:32" ht="16" customHeight="1" x14ac:dyDescent="0.35">
      <c r="L26" s="120"/>
    </row>
    <row r="27" spans="1:32" ht="16" customHeight="1" x14ac:dyDescent="0.35">
      <c r="L27" s="120"/>
    </row>
    <row r="28" spans="1:32" ht="16" customHeight="1" x14ac:dyDescent="0.35">
      <c r="L28" s="120"/>
    </row>
    <row r="29" spans="1:32" ht="16" customHeight="1" x14ac:dyDescent="0.35">
      <c r="L29" s="120"/>
    </row>
    <row r="30" spans="1:32" ht="16" customHeight="1" x14ac:dyDescent="0.35">
      <c r="L30" s="120"/>
    </row>
    <row r="31" spans="1:32" ht="16" customHeight="1" x14ac:dyDescent="0.35">
      <c r="L31" s="120"/>
    </row>
    <row r="32" spans="1:32" ht="16" customHeight="1" x14ac:dyDescent="0.35">
      <c r="L32" s="120"/>
    </row>
    <row r="33" spans="12:12" ht="16" customHeight="1" x14ac:dyDescent="0.35">
      <c r="L33" s="120"/>
    </row>
    <row r="34" spans="12:12" ht="16" customHeight="1" x14ac:dyDescent="0.35">
      <c r="L34" s="120"/>
    </row>
    <row r="35" spans="12:12" ht="16" customHeight="1" x14ac:dyDescent="0.35">
      <c r="L35" s="120"/>
    </row>
    <row r="36" spans="12:12" ht="16" customHeight="1" x14ac:dyDescent="0.35">
      <c r="L36" s="120"/>
    </row>
    <row r="37" spans="12:12" ht="16" customHeight="1" x14ac:dyDescent="0.35">
      <c r="L37" s="120"/>
    </row>
    <row r="38" spans="12:12" ht="16" customHeight="1" x14ac:dyDescent="0.35">
      <c r="L38" s="120"/>
    </row>
    <row r="39" spans="12:12" ht="16" customHeight="1" x14ac:dyDescent="0.35">
      <c r="L39" s="120"/>
    </row>
    <row r="40" spans="12:12" ht="16" customHeight="1" x14ac:dyDescent="0.35">
      <c r="L40" s="120"/>
    </row>
    <row r="41" spans="12:12" ht="16" customHeight="1" x14ac:dyDescent="0.35">
      <c r="L41" s="120"/>
    </row>
    <row r="42" spans="12:12" ht="16" customHeight="1" x14ac:dyDescent="0.35">
      <c r="L42" s="120"/>
    </row>
    <row r="43" spans="12:12" ht="16" customHeight="1" x14ac:dyDescent="0.35">
      <c r="L43" s="120"/>
    </row>
  </sheetData>
  <sheetProtection sheet="1" selectLockedCells="1"/>
  <mergeCells count="4">
    <mergeCell ref="B2:C2"/>
    <mergeCell ref="H1:J1"/>
    <mergeCell ref="B23:E23"/>
    <mergeCell ref="H3:J4"/>
  </mergeCells>
  <dataValidations count="4">
    <dataValidation allowBlank="1" showInputMessage="1" showErrorMessage="1" promptTitle="OHJE" prompt="Hankkeen kustannukset jaotellaan kalenterivuosille. Kalenterivuosien summan tulee täsmätä hankkeen budjetoituihin kokonaiskustannuksiin._x000a_" sqref="C11 C13" xr:uid="{00000000-0002-0000-1000-000000000000}"/>
    <dataValidation allowBlank="1" showInputMessage="1" showErrorMessage="1" promptTitle="OHJE" sqref="E8:E9" xr:uid="{00000000-0002-0000-1000-000002000000}"/>
    <dataValidation type="textLength" operator="lessThanOrEqual" allowBlank="1" showInputMessage="1" showErrorMessage="1" errorTitle="Rajoitettu merkkimäärä" error="Tähän kenttään voi kirjoittaa vain 500 merkkiä._x000a__x000a_Yritä uudelleen (Retry), vähennä merkkejä ja hyväksy teksti sitten uudelleen." sqref="B23" xr:uid="{00000000-0002-0000-1000-000003000000}">
      <formula1>500</formula1>
    </dataValidation>
    <dataValidation allowBlank="1" showInputMessage="1" showErrorMessage="1" promptTitle="OHJE" prompt="Jos tarkka kustannus ei ole tiedossa, budjetoi kustannus parhaan käytettävissä olevan arvion mukaisesti." sqref="F8:F9" xr:uid="{00000000-0002-0000-1000-000005000000}"/>
  </dataValidations>
  <hyperlinks>
    <hyperlink ref="H1:J1" location="'Börja här'!A1" display="PALAA TÄSTÄ KANSISIVULLE" xr:uid="{00000000-0004-0000-1000-000000000000}"/>
  </hyperlinks>
  <pageMargins left="0.39370078740157483" right="0.39370078740157483" top="0.78740157480314965" bottom="0.78740157480314965" header="0.39370078740157483" footer="0.31496062992125984"/>
  <pageSetup paperSize="9" orientation="portrait" r:id="rId1"/>
  <headerFooter>
    <oddHeader>&amp;L&amp;A&amp;C&amp;R&amp;P(&amp;N)</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ul1"/>
  <dimension ref="A1:W68"/>
  <sheetViews>
    <sheetView topLeftCell="J1" zoomScale="80" zoomScaleNormal="80" workbookViewId="0">
      <selection activeCell="N17" sqref="N17"/>
    </sheetView>
  </sheetViews>
  <sheetFormatPr defaultColWidth="8.765625" defaultRowHeight="12.5" x14ac:dyDescent="0.25"/>
  <cols>
    <col min="1" max="1" width="3.765625" style="2" customWidth="1"/>
    <col min="2" max="2" width="3.4609375" style="2" customWidth="1"/>
    <col min="3" max="3" width="8.765625" style="2"/>
    <col min="4" max="4" width="72.765625" style="2" bestFit="1" customWidth="1"/>
    <col min="5" max="5" width="3.4609375" style="2" customWidth="1"/>
    <col min="6" max="6" width="31.53515625" style="2" bestFit="1" customWidth="1"/>
    <col min="7" max="7" width="2.765625" style="2" customWidth="1"/>
    <col min="8" max="8" width="19.53515625" style="2" bestFit="1" customWidth="1"/>
    <col min="9" max="9" width="2.765625" style="2" customWidth="1"/>
    <col min="10" max="10" width="12.23046875" style="2" bestFit="1" customWidth="1"/>
    <col min="11" max="11" width="2.765625" style="2" customWidth="1"/>
    <col min="12" max="12" width="40.765625" style="2" bestFit="1" customWidth="1"/>
    <col min="13" max="13" width="2.765625" style="2" customWidth="1"/>
    <col min="14" max="14" width="29.765625" style="2" bestFit="1" customWidth="1"/>
    <col min="15" max="15" width="2.765625" style="2" customWidth="1"/>
    <col min="16" max="16" width="96.4609375" style="2" customWidth="1"/>
    <col min="17" max="17" width="38.07421875" style="2" customWidth="1"/>
    <col min="18" max="18" width="28.765625" style="2" customWidth="1"/>
    <col min="19" max="16384" width="8.765625" style="2"/>
  </cols>
  <sheetData>
    <row r="1" spans="1:23" ht="13" x14ac:dyDescent="0.3">
      <c r="A1" s="16" t="s">
        <v>179</v>
      </c>
      <c r="N1" s="16" t="s">
        <v>633</v>
      </c>
    </row>
    <row r="2" spans="1:23" x14ac:dyDescent="0.25">
      <c r="A2" s="2" t="s">
        <v>89</v>
      </c>
      <c r="C2" s="2" t="s">
        <v>99</v>
      </c>
      <c r="D2" s="2" t="s">
        <v>100</v>
      </c>
      <c r="F2" s="2" t="s">
        <v>101</v>
      </c>
      <c r="H2" s="2" t="s">
        <v>102</v>
      </c>
      <c r="J2" s="2" t="s">
        <v>634</v>
      </c>
      <c r="L2" s="2" t="s">
        <v>47</v>
      </c>
      <c r="N2" s="2" t="s">
        <v>115</v>
      </c>
      <c r="P2" s="2" t="s">
        <v>108</v>
      </c>
      <c r="Q2" s="2" t="s">
        <v>109</v>
      </c>
      <c r="R2" s="2" t="s">
        <v>134</v>
      </c>
      <c r="S2" s="2" t="s">
        <v>178</v>
      </c>
      <c r="U2" s="637" t="s">
        <v>218</v>
      </c>
      <c r="V2" s="637"/>
      <c r="W2" s="2" t="s">
        <v>224</v>
      </c>
    </row>
    <row r="3" spans="1:23" ht="15.5" x14ac:dyDescent="0.35">
      <c r="F3"/>
      <c r="N3" s="369"/>
    </row>
    <row r="4" spans="1:23" x14ac:dyDescent="0.25">
      <c r="A4" s="2" t="s">
        <v>75</v>
      </c>
      <c r="C4" s="2" t="s">
        <v>635</v>
      </c>
      <c r="D4" s="2" t="s">
        <v>120</v>
      </c>
      <c r="F4" s="464" t="s">
        <v>452</v>
      </c>
      <c r="H4" s="2" t="s">
        <v>257</v>
      </c>
      <c r="J4" s="95">
        <v>0.75</v>
      </c>
      <c r="L4" s="2" t="s">
        <v>247</v>
      </c>
      <c r="N4" s="370" t="s">
        <v>397</v>
      </c>
      <c r="P4" s="10" t="s">
        <v>327</v>
      </c>
      <c r="Q4" s="10" t="s">
        <v>360</v>
      </c>
      <c r="R4" s="2" t="s">
        <v>15</v>
      </c>
      <c r="S4" s="2">
        <v>0</v>
      </c>
      <c r="U4" s="2" t="s">
        <v>182</v>
      </c>
      <c r="V4" s="2" t="s">
        <v>63</v>
      </c>
      <c r="W4" s="10" t="s">
        <v>225</v>
      </c>
    </row>
    <row r="5" spans="1:23" x14ac:dyDescent="0.25">
      <c r="A5" s="2" t="s">
        <v>90</v>
      </c>
      <c r="C5" s="2" t="s">
        <v>636</v>
      </c>
      <c r="D5" s="2" t="s">
        <v>76</v>
      </c>
      <c r="F5" s="464" t="s">
        <v>453</v>
      </c>
      <c r="H5" s="2" t="s">
        <v>258</v>
      </c>
      <c r="J5" s="95">
        <v>0.9</v>
      </c>
      <c r="L5" s="2" t="s">
        <v>248</v>
      </c>
      <c r="N5" s="391" t="s">
        <v>398</v>
      </c>
      <c r="P5" s="10" t="s">
        <v>328</v>
      </c>
      <c r="Q5" s="10" t="s">
        <v>361</v>
      </c>
      <c r="R5" s="2" t="s">
        <v>16</v>
      </c>
      <c r="S5" s="2">
        <v>1</v>
      </c>
      <c r="U5" s="2" t="s">
        <v>183</v>
      </c>
      <c r="V5" s="2" t="s">
        <v>62</v>
      </c>
      <c r="W5" s="10" t="s">
        <v>226</v>
      </c>
    </row>
    <row r="6" spans="1:23" x14ac:dyDescent="0.25">
      <c r="A6" s="2" t="s">
        <v>81</v>
      </c>
      <c r="D6" s="2" t="s">
        <v>77</v>
      </c>
      <c r="F6" s="464" t="s">
        <v>454</v>
      </c>
      <c r="J6" s="95"/>
      <c r="L6" s="2" t="s">
        <v>249</v>
      </c>
      <c r="N6" s="391" t="s">
        <v>399</v>
      </c>
      <c r="P6" s="10" t="s">
        <v>329</v>
      </c>
      <c r="Q6" s="10" t="s">
        <v>362</v>
      </c>
      <c r="R6" s="2" t="s">
        <v>17</v>
      </c>
      <c r="S6" s="2">
        <v>2</v>
      </c>
      <c r="U6" s="2" t="s">
        <v>181</v>
      </c>
      <c r="W6" s="10" t="s">
        <v>371</v>
      </c>
    </row>
    <row r="7" spans="1:23" x14ac:dyDescent="0.25">
      <c r="A7" s="2" t="s">
        <v>74</v>
      </c>
      <c r="D7" s="2" t="s">
        <v>78</v>
      </c>
      <c r="L7" s="2" t="s">
        <v>250</v>
      </c>
      <c r="P7" s="10" t="s">
        <v>330</v>
      </c>
      <c r="Q7" s="10" t="s">
        <v>363</v>
      </c>
      <c r="R7" s="2" t="s">
        <v>18</v>
      </c>
      <c r="S7" s="2">
        <v>3</v>
      </c>
      <c r="W7" s="10" t="s">
        <v>372</v>
      </c>
    </row>
    <row r="8" spans="1:23" x14ac:dyDescent="0.25">
      <c r="A8" s="2" t="s">
        <v>91</v>
      </c>
      <c r="D8" s="2" t="s">
        <v>79</v>
      </c>
      <c r="L8" s="2" t="s">
        <v>251</v>
      </c>
      <c r="P8" s="10" t="s">
        <v>331</v>
      </c>
      <c r="Q8" s="10" t="s">
        <v>364</v>
      </c>
      <c r="R8" s="2" t="s">
        <v>19</v>
      </c>
      <c r="S8" s="2">
        <v>4</v>
      </c>
    </row>
    <row r="9" spans="1:23" x14ac:dyDescent="0.25">
      <c r="D9" s="2" t="s">
        <v>80</v>
      </c>
      <c r="P9" s="10" t="s">
        <v>332</v>
      </c>
      <c r="Q9" s="10" t="s">
        <v>365</v>
      </c>
      <c r="R9" s="2" t="s">
        <v>20</v>
      </c>
      <c r="S9" s="2">
        <v>5</v>
      </c>
    </row>
    <row r="10" spans="1:23" x14ac:dyDescent="0.25">
      <c r="P10" s="10" t="s">
        <v>333</v>
      </c>
      <c r="Q10" s="10" t="s">
        <v>366</v>
      </c>
      <c r="R10" s="2" t="s">
        <v>21</v>
      </c>
    </row>
    <row r="11" spans="1:23" x14ac:dyDescent="0.25">
      <c r="P11" s="10" t="s">
        <v>334</v>
      </c>
      <c r="Q11" s="10" t="s">
        <v>367</v>
      </c>
      <c r="R11" s="2" t="s">
        <v>22</v>
      </c>
    </row>
    <row r="12" spans="1:23" x14ac:dyDescent="0.25">
      <c r="P12" s="10" t="s">
        <v>335</v>
      </c>
      <c r="Q12" s="10" t="s">
        <v>368</v>
      </c>
      <c r="R12" s="2" t="s">
        <v>155</v>
      </c>
    </row>
    <row r="13" spans="1:23" x14ac:dyDescent="0.25">
      <c r="P13" s="10" t="s">
        <v>336</v>
      </c>
      <c r="Q13" s="10" t="s">
        <v>369</v>
      </c>
    </row>
    <row r="14" spans="1:23" x14ac:dyDescent="0.25">
      <c r="P14" s="10" t="s">
        <v>337</v>
      </c>
      <c r="Q14" s="10" t="s">
        <v>370</v>
      </c>
    </row>
    <row r="15" spans="1:23" x14ac:dyDescent="0.25">
      <c r="P15" s="10" t="s">
        <v>338</v>
      </c>
      <c r="Q15" s="10"/>
    </row>
    <row r="16" spans="1:23" x14ac:dyDescent="0.25">
      <c r="P16" s="10" t="s">
        <v>339</v>
      </c>
      <c r="Q16" s="10"/>
    </row>
    <row r="17" spans="16:16" x14ac:dyDescent="0.25">
      <c r="P17" s="10" t="s">
        <v>340</v>
      </c>
    </row>
    <row r="18" spans="16:16" x14ac:dyDescent="0.25">
      <c r="P18" s="10" t="s">
        <v>341</v>
      </c>
    </row>
    <row r="19" spans="16:16" x14ac:dyDescent="0.25">
      <c r="P19" s="10" t="s">
        <v>342</v>
      </c>
    </row>
    <row r="20" spans="16:16" x14ac:dyDescent="0.25">
      <c r="P20" s="10" t="s">
        <v>343</v>
      </c>
    </row>
    <row r="21" spans="16:16" x14ac:dyDescent="0.25">
      <c r="P21" s="10" t="s">
        <v>344</v>
      </c>
    </row>
    <row r="22" spans="16:16" x14ac:dyDescent="0.25">
      <c r="P22" s="10" t="s">
        <v>345</v>
      </c>
    </row>
    <row r="23" spans="16:16" x14ac:dyDescent="0.25">
      <c r="P23" s="10" t="s">
        <v>346</v>
      </c>
    </row>
    <row r="24" spans="16:16" x14ac:dyDescent="0.25">
      <c r="P24" s="10" t="s">
        <v>347</v>
      </c>
    </row>
    <row r="25" spans="16:16" x14ac:dyDescent="0.25">
      <c r="P25" s="10" t="s">
        <v>348</v>
      </c>
    </row>
    <row r="26" spans="16:16" x14ac:dyDescent="0.25">
      <c r="P26" s="10" t="s">
        <v>349</v>
      </c>
    </row>
    <row r="27" spans="16:16" x14ac:dyDescent="0.25">
      <c r="P27" s="10" t="s">
        <v>350</v>
      </c>
    </row>
    <row r="28" spans="16:16" x14ac:dyDescent="0.25">
      <c r="P28" s="10" t="s">
        <v>351</v>
      </c>
    </row>
    <row r="29" spans="16:16" x14ac:dyDescent="0.25">
      <c r="P29" s="10" t="s">
        <v>352</v>
      </c>
    </row>
    <row r="30" spans="16:16" x14ac:dyDescent="0.25">
      <c r="P30" s="10" t="s">
        <v>353</v>
      </c>
    </row>
    <row r="31" spans="16:16" x14ac:dyDescent="0.25">
      <c r="P31" s="10" t="s">
        <v>354</v>
      </c>
    </row>
    <row r="32" spans="16:16" x14ac:dyDescent="0.25">
      <c r="P32" s="10" t="s">
        <v>355</v>
      </c>
    </row>
    <row r="33" spans="16:16" x14ac:dyDescent="0.25">
      <c r="P33" s="10" t="s">
        <v>356</v>
      </c>
    </row>
    <row r="34" spans="16:16" x14ac:dyDescent="0.25">
      <c r="P34" s="282" t="s">
        <v>357</v>
      </c>
    </row>
    <row r="35" spans="16:16" x14ac:dyDescent="0.25">
      <c r="P35" s="282" t="s">
        <v>358</v>
      </c>
    </row>
    <row r="36" spans="16:16" x14ac:dyDescent="0.25">
      <c r="P36" s="282" t="s">
        <v>359</v>
      </c>
    </row>
    <row r="37" spans="16:16" x14ac:dyDescent="0.25">
      <c r="P37" s="282"/>
    </row>
    <row r="38" spans="16:16" x14ac:dyDescent="0.25">
      <c r="P38" s="282"/>
    </row>
    <row r="39" spans="16:16" x14ac:dyDescent="0.25">
      <c r="P39" s="282"/>
    </row>
    <row r="40" spans="16:16" x14ac:dyDescent="0.25">
      <c r="P40" s="282"/>
    </row>
    <row r="41" spans="16:16" x14ac:dyDescent="0.25">
      <c r="P41" s="282"/>
    </row>
    <row r="42" spans="16:16" x14ac:dyDescent="0.25">
      <c r="P42" s="282"/>
    </row>
    <row r="43" spans="16:16" x14ac:dyDescent="0.25">
      <c r="P43" s="282"/>
    </row>
    <row r="44" spans="16:16" x14ac:dyDescent="0.25">
      <c r="P44" s="282"/>
    </row>
    <row r="45" spans="16:16" x14ac:dyDescent="0.25">
      <c r="P45" s="282"/>
    </row>
    <row r="46" spans="16:16" x14ac:dyDescent="0.25">
      <c r="P46" s="282"/>
    </row>
    <row r="47" spans="16:16" x14ac:dyDescent="0.25">
      <c r="P47" s="282"/>
    </row>
    <row r="48" spans="16:16" x14ac:dyDescent="0.25">
      <c r="P48" s="282"/>
    </row>
    <row r="49" spans="16:16" x14ac:dyDescent="0.25">
      <c r="P49" s="282"/>
    </row>
    <row r="50" spans="16:16" x14ac:dyDescent="0.25">
      <c r="P50" s="282"/>
    </row>
    <row r="51" spans="16:16" x14ac:dyDescent="0.25">
      <c r="P51" s="282"/>
    </row>
    <row r="52" spans="16:16" x14ac:dyDescent="0.25">
      <c r="P52" s="282"/>
    </row>
    <row r="53" spans="16:16" x14ac:dyDescent="0.25">
      <c r="P53" s="282"/>
    </row>
    <row r="54" spans="16:16" x14ac:dyDescent="0.25">
      <c r="P54" s="282"/>
    </row>
    <row r="55" spans="16:16" x14ac:dyDescent="0.25">
      <c r="P55" s="282"/>
    </row>
    <row r="56" spans="16:16" x14ac:dyDescent="0.25">
      <c r="P56" s="282"/>
    </row>
    <row r="57" spans="16:16" x14ac:dyDescent="0.25">
      <c r="P57" s="282"/>
    </row>
    <row r="58" spans="16:16" x14ac:dyDescent="0.25">
      <c r="P58" s="282"/>
    </row>
    <row r="59" spans="16:16" x14ac:dyDescent="0.25">
      <c r="P59" s="282"/>
    </row>
    <row r="60" spans="16:16" x14ac:dyDescent="0.25">
      <c r="P60" s="282"/>
    </row>
    <row r="61" spans="16:16" x14ac:dyDescent="0.25">
      <c r="P61" s="282"/>
    </row>
    <row r="62" spans="16:16" x14ac:dyDescent="0.25">
      <c r="P62" s="282"/>
    </row>
    <row r="63" spans="16:16" x14ac:dyDescent="0.25">
      <c r="P63" s="282"/>
    </row>
    <row r="64" spans="16:16" x14ac:dyDescent="0.25">
      <c r="P64" s="282"/>
    </row>
    <row r="65" spans="16:16" x14ac:dyDescent="0.25">
      <c r="P65" s="282"/>
    </row>
    <row r="66" spans="16:16" x14ac:dyDescent="0.25">
      <c r="P66" s="282"/>
    </row>
    <row r="67" spans="16:16" x14ac:dyDescent="0.25">
      <c r="P67" s="282"/>
    </row>
    <row r="68" spans="16:16" x14ac:dyDescent="0.25">
      <c r="P68" s="282"/>
    </row>
  </sheetData>
  <mergeCells count="1">
    <mergeCell ref="U2:V2"/>
  </mergeCells>
  <pageMargins left="0.39370078740157483" right="0.39370078740157483" top="0.78740157480314965" bottom="0.78740157480314965" header="0.39370078740157483" footer="0.31496062992125984"/>
  <pageSetup paperSize="9" orientation="portrait" r:id="rId1"/>
  <headerFooter>
    <oddHeader>&amp;L&amp;A&amp;C&amp;R&amp;P(&amp;N)</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Taul15"/>
  <dimension ref="A1:V20"/>
  <sheetViews>
    <sheetView zoomScale="80" zoomScaleNormal="80" workbookViewId="0">
      <selection activeCell="J2" sqref="J2:M2"/>
    </sheetView>
  </sheetViews>
  <sheetFormatPr defaultColWidth="8.765625" defaultRowHeight="15.5" x14ac:dyDescent="0.35"/>
  <cols>
    <col min="1" max="1" width="3.765625" style="127" customWidth="1"/>
    <col min="2" max="4" width="8.765625" style="127" hidden="1" customWidth="1"/>
    <col min="5" max="5" width="8.07421875" style="127" hidden="1" customWidth="1"/>
    <col min="6" max="6" width="8.765625" style="127" hidden="1" customWidth="1"/>
    <col min="7" max="7" width="26.765625" style="127" customWidth="1"/>
    <col min="8" max="8" width="33.765625" style="127" customWidth="1"/>
    <col min="9" max="9" width="22.07421875" style="127" customWidth="1"/>
    <col min="10" max="10" width="14.4609375" style="127" customWidth="1"/>
    <col min="11" max="11" width="4.4609375" style="127" customWidth="1"/>
    <col min="12" max="12" width="11.765625" style="127" customWidth="1"/>
    <col min="13" max="16384" width="8.765625" style="127"/>
  </cols>
  <sheetData>
    <row r="1" spans="1:22" ht="16.149999999999999" customHeight="1" x14ac:dyDescent="0.35">
      <c r="A1" s="11" t="s">
        <v>203</v>
      </c>
    </row>
    <row r="2" spans="1:22" ht="16.149999999999999" customHeight="1" x14ac:dyDescent="0.35">
      <c r="A2" s="11"/>
      <c r="J2" s="634" t="s">
        <v>627</v>
      </c>
      <c r="K2" s="635"/>
      <c r="L2" s="635"/>
      <c r="M2" s="636"/>
    </row>
    <row r="3" spans="1:22" ht="16.149999999999999" customHeight="1" x14ac:dyDescent="0.35">
      <c r="A3" s="11"/>
    </row>
    <row r="4" spans="1:22" ht="16.149999999999999" customHeight="1" x14ac:dyDescent="0.35">
      <c r="G4" s="154" t="s">
        <v>321</v>
      </c>
      <c r="H4" s="155">
        <f>Kostnadskalkyl!F2</f>
        <v>0</v>
      </c>
      <c r="I4" s="156"/>
      <c r="J4" s="129"/>
      <c r="L4" s="527" t="s">
        <v>731</v>
      </c>
      <c r="M4" s="527"/>
      <c r="N4" s="527"/>
      <c r="O4" s="527"/>
      <c r="P4" s="253"/>
      <c r="Q4" s="253"/>
      <c r="R4" s="253"/>
      <c r="S4" s="253"/>
      <c r="T4" s="253"/>
      <c r="U4" s="253"/>
      <c r="V4" s="253"/>
    </row>
    <row r="5" spans="1:22" ht="16.149999999999999" customHeight="1" x14ac:dyDescent="0.35">
      <c r="G5" s="111"/>
      <c r="H5" s="113"/>
      <c r="I5" s="113"/>
      <c r="J5" s="114"/>
      <c r="L5" s="527"/>
      <c r="M5" s="527"/>
      <c r="N5" s="527"/>
      <c r="O5" s="527"/>
      <c r="P5" s="253"/>
      <c r="Q5" s="253"/>
      <c r="R5" s="253"/>
      <c r="S5" s="253"/>
      <c r="T5" s="253"/>
      <c r="U5" s="253"/>
      <c r="V5" s="253"/>
    </row>
    <row r="6" spans="1:22" ht="16.149999999999999" customHeight="1" x14ac:dyDescent="0.35">
      <c r="G6" s="111" t="s">
        <v>322</v>
      </c>
      <c r="H6" s="113"/>
      <c r="I6" s="113"/>
      <c r="J6" s="114"/>
      <c r="L6" s="527"/>
      <c r="M6" s="527"/>
      <c r="N6" s="527"/>
      <c r="O6" s="527"/>
      <c r="P6" s="253"/>
      <c r="Q6" s="253"/>
      <c r="R6" s="253"/>
      <c r="S6" s="253"/>
      <c r="T6" s="253"/>
      <c r="U6" s="253"/>
      <c r="V6" s="253"/>
    </row>
    <row r="7" spans="1:22" ht="16.149999999999999" customHeight="1" x14ac:dyDescent="0.35">
      <c r="G7" s="111" t="s">
        <v>628</v>
      </c>
      <c r="H7" s="230" t="str">
        <f>"1000 tecken ("&amp;TEXT(LEN(G8),"0")&amp;" använda)"</f>
        <v>1000 tecken (0 använda)</v>
      </c>
      <c r="I7" s="113"/>
      <c r="J7" s="114"/>
      <c r="L7" s="527"/>
      <c r="M7" s="527"/>
      <c r="N7" s="527"/>
      <c r="O7" s="527"/>
      <c r="P7" s="253"/>
      <c r="Q7" s="253"/>
      <c r="R7" s="253"/>
      <c r="S7" s="253"/>
      <c r="T7" s="253"/>
      <c r="U7" s="253"/>
      <c r="V7" s="253"/>
    </row>
    <row r="8" spans="1:22" ht="29.5" customHeight="1" x14ac:dyDescent="0.35">
      <c r="G8" s="503"/>
      <c r="H8" s="504"/>
      <c r="I8" s="505"/>
      <c r="J8" s="114"/>
      <c r="L8" s="527"/>
      <c r="M8" s="527"/>
      <c r="N8" s="527"/>
      <c r="O8" s="527"/>
      <c r="P8" s="253"/>
      <c r="Q8" s="253"/>
      <c r="R8" s="253"/>
      <c r="S8" s="253"/>
      <c r="T8" s="253"/>
      <c r="U8" s="253"/>
      <c r="V8" s="253"/>
    </row>
    <row r="9" spans="1:22" ht="19.5" customHeight="1" x14ac:dyDescent="0.35">
      <c r="G9" s="240" t="s">
        <v>116</v>
      </c>
      <c r="H9" s="231">
        <v>0</v>
      </c>
      <c r="I9" s="241"/>
      <c r="J9" s="114"/>
      <c r="L9" s="490"/>
      <c r="M9" s="490"/>
      <c r="N9" s="490"/>
      <c r="O9" s="490"/>
    </row>
    <row r="10" spans="1:22" ht="48.5" customHeight="1" x14ac:dyDescent="0.35">
      <c r="G10" s="157"/>
      <c r="H10" s="158"/>
      <c r="I10" s="113"/>
      <c r="J10" s="114"/>
      <c r="L10" s="490"/>
      <c r="M10" s="490"/>
      <c r="N10" s="490"/>
      <c r="O10" s="490"/>
    </row>
    <row r="11" spans="1:22" ht="16.149999999999999" customHeight="1" x14ac:dyDescent="0.35">
      <c r="G11" s="111" t="s">
        <v>323</v>
      </c>
      <c r="H11" s="113"/>
      <c r="I11" s="159">
        <f>H4-H9</f>
        <v>0</v>
      </c>
      <c r="J11" s="114"/>
      <c r="L11" s="490"/>
      <c r="M11" s="490"/>
      <c r="N11" s="490"/>
      <c r="O11" s="490"/>
    </row>
    <row r="12" spans="1:22" ht="16.149999999999999" customHeight="1" x14ac:dyDescent="0.35">
      <c r="G12" s="111"/>
      <c r="H12" s="113"/>
      <c r="I12" s="159"/>
      <c r="J12" s="114"/>
      <c r="L12" s="490"/>
      <c r="M12" s="490"/>
      <c r="N12" s="490"/>
      <c r="O12" s="490"/>
    </row>
    <row r="13" spans="1:22" ht="16.149999999999999" customHeight="1" x14ac:dyDescent="0.35">
      <c r="G13" s="160" t="s">
        <v>730</v>
      </c>
      <c r="H13" s="113"/>
      <c r="I13" s="159"/>
      <c r="J13" s="114"/>
    </row>
    <row r="14" spans="1:22" ht="16.149999999999999" customHeight="1" x14ac:dyDescent="0.35">
      <c r="G14" s="111"/>
      <c r="H14" s="113"/>
      <c r="I14" s="113"/>
      <c r="J14" s="114"/>
    </row>
    <row r="15" spans="1:22" ht="16.149999999999999" customHeight="1" x14ac:dyDescent="0.35">
      <c r="G15" s="111" t="s">
        <v>44</v>
      </c>
      <c r="H15" s="161"/>
      <c r="I15" s="162">
        <v>1</v>
      </c>
      <c r="J15" s="114"/>
      <c r="L15" s="527" t="s">
        <v>727</v>
      </c>
      <c r="M15" s="527"/>
      <c r="N15" s="527"/>
      <c r="O15" s="527"/>
    </row>
    <row r="16" spans="1:22" ht="16.149999999999999" customHeight="1" x14ac:dyDescent="0.35">
      <c r="G16" s="111" t="s">
        <v>180</v>
      </c>
      <c r="H16" s="161"/>
      <c r="I16" s="163">
        <v>0</v>
      </c>
      <c r="J16" s="114"/>
      <c r="L16" s="527"/>
      <c r="M16" s="527"/>
      <c r="N16" s="527"/>
      <c r="O16" s="527"/>
    </row>
    <row r="17" spans="7:10" ht="16.149999999999999" customHeight="1" x14ac:dyDescent="0.35">
      <c r="G17" s="314"/>
      <c r="H17" s="347"/>
      <c r="I17" s="315"/>
      <c r="J17" s="351"/>
    </row>
    <row r="18" spans="7:10" ht="16.149999999999999" customHeight="1" x14ac:dyDescent="0.35"/>
    <row r="19" spans="7:10" x14ac:dyDescent="0.35">
      <c r="G19" s="174" t="s">
        <v>629</v>
      </c>
      <c r="H19" s="175" t="str">
        <f>"500 tecken ("&amp;TEXT(LEN(G20),"0")&amp;" använda)"</f>
        <v>500 tecken (0 använda)</v>
      </c>
      <c r="I19" s="175"/>
      <c r="J19" s="176"/>
    </row>
    <row r="20" spans="7:10" ht="95.25" customHeight="1" x14ac:dyDescent="0.35">
      <c r="G20" s="503"/>
      <c r="H20" s="504"/>
      <c r="I20" s="504"/>
      <c r="J20" s="505"/>
    </row>
  </sheetData>
  <sheetProtection sheet="1" selectLockedCells="1"/>
  <mergeCells count="5">
    <mergeCell ref="G20:J20"/>
    <mergeCell ref="G8:I8"/>
    <mergeCell ref="J2:M2"/>
    <mergeCell ref="L4:O12"/>
    <mergeCell ref="L15:O16"/>
  </mergeCells>
  <dataValidations count="2">
    <dataValidation type="textLength" operator="lessThanOrEqual" allowBlank="1" showInputMessage="1" showErrorMessage="1" errorTitle="Rajoitettu merkkimäärä" error="Tähän kenttään voi kirjoittaa vain 500 merkkiä._x000a__x000a_Yritä uudelleen (Retry), vähennä merkkejä ja hyväksy teksti sitten uudelleen." sqref="G20:J20" xr:uid="{00000000-0002-0000-1100-000000000000}">
      <formula1>500</formula1>
    </dataValidation>
    <dataValidation type="textLength" allowBlank="1" showInputMessage="1" showErrorMessage="1" errorTitle="Virhesanoma" error="Tähän kenttään voi kirjoittaa vain 1000 merkkiä._x000a__x000a_Yritä uudelleen (Retry), vähennä merkkejä ja hyväksy teksti sitten uudelleen." sqref="G8:I8" xr:uid="{00000000-0002-0000-1100-000001000000}">
      <formula1>0</formula1>
      <formula2>1000</formula2>
    </dataValidation>
  </dataValidations>
  <hyperlinks>
    <hyperlink ref="J2:M2" location="'Börja här'!A1" display="PALAA TÄSTÄ KANSISIVULLE" xr:uid="{00000000-0004-0000-1100-000000000000}"/>
  </hyperlinks>
  <pageMargins left="0.39370078740157483" right="0.39370078740157483" top="0.78740157480314965" bottom="0.78740157480314965" header="0.39370078740157483" footer="0.31496062992125984"/>
  <pageSetup paperSize="9" orientation="portrait" r:id="rId1"/>
  <headerFooter>
    <oddHeader>&amp;L&amp;A&amp;C&amp;R&amp;P(&amp;N)</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Taul16"/>
  <dimension ref="A1:AF27"/>
  <sheetViews>
    <sheetView zoomScaleNormal="100" workbookViewId="0">
      <selection activeCell="G4" sqref="G4:I4"/>
    </sheetView>
  </sheetViews>
  <sheetFormatPr defaultColWidth="8.765625" defaultRowHeight="15.5" x14ac:dyDescent="0.35"/>
  <cols>
    <col min="1" max="1" width="4.765625" style="4" customWidth="1"/>
    <col min="2" max="2" width="19.765625" style="4" customWidth="1"/>
    <col min="3" max="3" width="21.23046875" style="4" customWidth="1"/>
    <col min="4" max="4" width="18.765625" style="4" customWidth="1"/>
    <col min="5" max="5" width="15.765625" style="4" customWidth="1"/>
    <col min="6" max="16384" width="8.765625" style="4"/>
  </cols>
  <sheetData>
    <row r="1" spans="1:10" x14ac:dyDescent="0.35">
      <c r="A1" s="5" t="s">
        <v>204</v>
      </c>
      <c r="C1" s="17"/>
    </row>
    <row r="2" spans="1:10" x14ac:dyDescent="0.35">
      <c r="B2" s="218" t="s">
        <v>202</v>
      </c>
      <c r="C2" s="219"/>
      <c r="D2" s="219"/>
      <c r="E2" s="123"/>
      <c r="G2" s="480"/>
      <c r="H2" s="480"/>
      <c r="I2" s="480"/>
    </row>
    <row r="3" spans="1:10" x14ac:dyDescent="0.35">
      <c r="B3" s="160"/>
      <c r="C3" s="113"/>
      <c r="D3" s="113"/>
      <c r="E3" s="114"/>
    </row>
    <row r="4" spans="1:10" x14ac:dyDescent="0.35">
      <c r="B4" s="160" t="s">
        <v>630</v>
      </c>
      <c r="C4" s="112"/>
      <c r="D4" s="165">
        <v>0</v>
      </c>
      <c r="E4" s="114"/>
      <c r="G4" s="634" t="s">
        <v>71</v>
      </c>
      <c r="H4" s="635"/>
      <c r="I4" s="636"/>
    </row>
    <row r="5" spans="1:10" x14ac:dyDescent="0.35">
      <c r="B5" s="166"/>
      <c r="C5" s="167"/>
      <c r="D5" s="167"/>
      <c r="E5" s="168"/>
    </row>
    <row r="6" spans="1:10" s="15" customFormat="1" ht="12.5" x14ac:dyDescent="0.25">
      <c r="B6" s="642" t="s">
        <v>118</v>
      </c>
      <c r="C6" s="643"/>
      <c r="D6" s="638" t="s">
        <v>190</v>
      </c>
      <c r="E6" s="639"/>
      <c r="G6" s="650"/>
      <c r="H6" s="650"/>
      <c r="I6" s="650"/>
      <c r="J6" s="650"/>
    </row>
    <row r="7" spans="1:10" s="15" customFormat="1" ht="12.5" x14ac:dyDescent="0.25">
      <c r="B7" s="644"/>
      <c r="C7" s="645"/>
      <c r="D7" s="640"/>
      <c r="E7" s="641"/>
      <c r="G7" s="650"/>
      <c r="H7" s="650"/>
      <c r="I7" s="650"/>
      <c r="J7" s="650"/>
    </row>
    <row r="8" spans="1:10" s="15" customFormat="1" x14ac:dyDescent="0.35">
      <c r="B8" s="646"/>
      <c r="C8" s="647"/>
      <c r="D8" s="242" t="s">
        <v>186</v>
      </c>
      <c r="E8" s="220" t="s">
        <v>188</v>
      </c>
      <c r="G8" s="650"/>
      <c r="H8" s="650"/>
      <c r="I8" s="650"/>
      <c r="J8" s="650"/>
    </row>
    <row r="9" spans="1:10" s="15" customFormat="1" x14ac:dyDescent="0.35">
      <c r="B9" s="648" t="s">
        <v>184</v>
      </c>
      <c r="C9" s="649"/>
      <c r="D9" s="221"/>
      <c r="E9" s="222">
        <f>$D$4*D9</f>
        <v>0</v>
      </c>
      <c r="G9" s="650"/>
      <c r="H9" s="650"/>
      <c r="I9" s="650"/>
      <c r="J9" s="650"/>
    </row>
    <row r="10" spans="1:10" s="15" customFormat="1" x14ac:dyDescent="0.35">
      <c r="B10" s="648" t="s">
        <v>185</v>
      </c>
      <c r="C10" s="649"/>
      <c r="D10" s="223"/>
      <c r="E10" s="222">
        <f t="shared" ref="E10:E22" si="0">$D$4*D10</f>
        <v>0</v>
      </c>
      <c r="G10" s="650"/>
      <c r="H10" s="650"/>
      <c r="I10" s="650"/>
      <c r="J10" s="650"/>
    </row>
    <row r="11" spans="1:10" s="15" customFormat="1" x14ac:dyDescent="0.35">
      <c r="B11" s="648" t="s">
        <v>187</v>
      </c>
      <c r="C11" s="649"/>
      <c r="D11" s="223"/>
      <c r="E11" s="222">
        <f t="shared" si="0"/>
        <v>0</v>
      </c>
      <c r="G11" s="650"/>
      <c r="H11" s="650"/>
      <c r="I11" s="650"/>
      <c r="J11" s="650"/>
    </row>
    <row r="12" spans="1:10" s="15" customFormat="1" x14ac:dyDescent="0.35">
      <c r="B12" s="648" t="s">
        <v>191</v>
      </c>
      <c r="C12" s="649"/>
      <c r="D12" s="223"/>
      <c r="E12" s="222">
        <f t="shared" si="0"/>
        <v>0</v>
      </c>
      <c r="G12" s="650"/>
      <c r="H12" s="650"/>
      <c r="I12" s="650"/>
      <c r="J12" s="650"/>
    </row>
    <row r="13" spans="1:10" s="15" customFormat="1" x14ac:dyDescent="0.35">
      <c r="B13" s="648" t="s">
        <v>192</v>
      </c>
      <c r="C13" s="649"/>
      <c r="D13" s="223"/>
      <c r="E13" s="222">
        <f t="shared" si="0"/>
        <v>0</v>
      </c>
      <c r="G13" s="650"/>
      <c r="H13" s="650"/>
      <c r="I13" s="650"/>
      <c r="J13" s="650"/>
    </row>
    <row r="14" spans="1:10" s="15" customFormat="1" x14ac:dyDescent="0.35">
      <c r="B14" s="648" t="s">
        <v>193</v>
      </c>
      <c r="C14" s="649"/>
      <c r="D14" s="223"/>
      <c r="E14" s="222">
        <f t="shared" si="0"/>
        <v>0</v>
      </c>
      <c r="G14" s="650"/>
      <c r="H14" s="650"/>
      <c r="I14" s="650"/>
      <c r="J14" s="650"/>
    </row>
    <row r="15" spans="1:10" s="15" customFormat="1" x14ac:dyDescent="0.35">
      <c r="B15" s="648" t="s">
        <v>194</v>
      </c>
      <c r="C15" s="649"/>
      <c r="D15" s="223"/>
      <c r="E15" s="222">
        <f t="shared" si="0"/>
        <v>0</v>
      </c>
      <c r="G15" s="650"/>
      <c r="H15" s="650"/>
      <c r="I15" s="650"/>
      <c r="J15" s="650"/>
    </row>
    <row r="16" spans="1:10" s="15" customFormat="1" x14ac:dyDescent="0.35">
      <c r="B16" s="648" t="s">
        <v>195</v>
      </c>
      <c r="C16" s="649"/>
      <c r="D16" s="223"/>
      <c r="E16" s="222">
        <f t="shared" si="0"/>
        <v>0</v>
      </c>
      <c r="G16" s="650"/>
      <c r="H16" s="650"/>
      <c r="I16" s="650"/>
      <c r="J16" s="650"/>
    </row>
    <row r="17" spans="2:32" s="15" customFormat="1" x14ac:dyDescent="0.35">
      <c r="B17" s="648" t="s">
        <v>196</v>
      </c>
      <c r="C17" s="649"/>
      <c r="D17" s="223"/>
      <c r="E17" s="222">
        <f t="shared" si="0"/>
        <v>0</v>
      </c>
      <c r="G17" s="650"/>
      <c r="H17" s="650"/>
      <c r="I17" s="650"/>
      <c r="J17" s="650"/>
    </row>
    <row r="18" spans="2:32" s="15" customFormat="1" ht="14.25" customHeight="1" x14ac:dyDescent="0.35">
      <c r="B18" s="648" t="s">
        <v>197</v>
      </c>
      <c r="C18" s="649"/>
      <c r="D18" s="223"/>
      <c r="E18" s="222">
        <f t="shared" si="0"/>
        <v>0</v>
      </c>
      <c r="G18" s="650"/>
      <c r="H18" s="650"/>
      <c r="I18" s="650"/>
      <c r="J18" s="650"/>
    </row>
    <row r="19" spans="2:32" s="15" customFormat="1" ht="14.25" customHeight="1" x14ac:dyDescent="0.35">
      <c r="B19" s="648" t="s">
        <v>198</v>
      </c>
      <c r="C19" s="649"/>
      <c r="D19" s="223"/>
      <c r="E19" s="222">
        <f t="shared" si="0"/>
        <v>0</v>
      </c>
    </row>
    <row r="20" spans="2:32" s="15" customFormat="1" ht="14.25" customHeight="1" x14ac:dyDescent="0.35">
      <c r="B20" s="648" t="s">
        <v>199</v>
      </c>
      <c r="C20" s="649"/>
      <c r="D20" s="223"/>
      <c r="E20" s="222">
        <f t="shared" si="0"/>
        <v>0</v>
      </c>
    </row>
    <row r="21" spans="2:32" s="15" customFormat="1" ht="14.25" customHeight="1" x14ac:dyDescent="0.35">
      <c r="B21" s="648" t="s">
        <v>200</v>
      </c>
      <c r="C21" s="649"/>
      <c r="D21" s="223"/>
      <c r="E21" s="222">
        <f t="shared" si="0"/>
        <v>0</v>
      </c>
    </row>
    <row r="22" spans="2:32" s="15" customFormat="1" ht="14.25" customHeight="1" x14ac:dyDescent="0.35">
      <c r="B22" s="648" t="s">
        <v>201</v>
      </c>
      <c r="C22" s="649"/>
      <c r="D22" s="223"/>
      <c r="E22" s="222">
        <f t="shared" si="0"/>
        <v>0</v>
      </c>
    </row>
    <row r="23" spans="2:32" s="15" customFormat="1" x14ac:dyDescent="0.35">
      <c r="B23" s="651" t="s">
        <v>631</v>
      </c>
      <c r="C23" s="652"/>
      <c r="D23" s="225">
        <f>SUM(D9:D22)</f>
        <v>0</v>
      </c>
      <c r="E23" s="224">
        <f>SUM(E9:E22)</f>
        <v>0</v>
      </c>
    </row>
    <row r="24" spans="2:32" s="15" customFormat="1" x14ac:dyDescent="0.35">
      <c r="B24" s="653" t="s">
        <v>189</v>
      </c>
      <c r="C24" s="654"/>
      <c r="D24" s="225">
        <f>1-D23</f>
        <v>1</v>
      </c>
      <c r="E24" s="224">
        <f>D4-E23</f>
        <v>0</v>
      </c>
    </row>
    <row r="25" spans="2:32" x14ac:dyDescent="0.35">
      <c r="B25" s="120"/>
      <c r="C25" s="120"/>
      <c r="D25" s="120"/>
      <c r="E25" s="120"/>
    </row>
    <row r="26" spans="2:32" s="20" customFormat="1" x14ac:dyDescent="0.35">
      <c r="B26" s="174" t="s">
        <v>632</v>
      </c>
      <c r="C26" s="175" t="str">
        <f>"500 tecken ("&amp;TEXT(LEN(B27),"0")&amp;" använda)"</f>
        <v>500 tecken (0 använda)</v>
      </c>
      <c r="D26" s="175"/>
      <c r="E26" s="176"/>
      <c r="F26" s="127"/>
      <c r="G26" s="127"/>
      <c r="H26" s="127"/>
      <c r="I26" s="127"/>
      <c r="J26" s="127"/>
      <c r="K26" s="127"/>
      <c r="L26" s="127"/>
      <c r="M26" s="127"/>
      <c r="N26" s="127"/>
      <c r="O26" s="127"/>
      <c r="P26" s="127"/>
      <c r="Q26" s="127"/>
      <c r="R26" s="127"/>
      <c r="S26" s="127"/>
      <c r="T26" s="127"/>
      <c r="U26" s="127"/>
      <c r="V26" s="127"/>
      <c r="W26" s="127"/>
      <c r="X26" s="127"/>
      <c r="Y26" s="127"/>
      <c r="Z26" s="127"/>
      <c r="AA26" s="127"/>
      <c r="AB26" s="127"/>
      <c r="AC26" s="127"/>
      <c r="AD26" s="127"/>
      <c r="AE26" s="127"/>
      <c r="AF26" s="127"/>
    </row>
    <row r="27" spans="2:32" s="20" customFormat="1" ht="95.25" customHeight="1" x14ac:dyDescent="0.35">
      <c r="B27" s="559"/>
      <c r="C27" s="560"/>
      <c r="D27" s="560"/>
      <c r="E27" s="561"/>
      <c r="F27" s="127"/>
      <c r="G27" s="127"/>
      <c r="H27" s="127"/>
      <c r="I27" s="127"/>
      <c r="J27" s="127"/>
      <c r="K27" s="127"/>
      <c r="L27" s="127"/>
      <c r="M27" s="127"/>
      <c r="N27" s="127"/>
      <c r="O27" s="127"/>
      <c r="P27" s="127"/>
      <c r="Q27" s="127"/>
      <c r="R27" s="127"/>
      <c r="S27" s="127"/>
      <c r="T27" s="127"/>
      <c r="U27" s="127"/>
      <c r="V27" s="127"/>
      <c r="W27" s="127"/>
      <c r="X27" s="127"/>
      <c r="Y27" s="127"/>
      <c r="Z27" s="127"/>
      <c r="AA27" s="127"/>
      <c r="AB27" s="127"/>
      <c r="AC27" s="127"/>
      <c r="AD27" s="127"/>
      <c r="AE27" s="127"/>
      <c r="AF27" s="127"/>
    </row>
  </sheetData>
  <sheetProtection sheet="1" selectLockedCells="1"/>
  <mergeCells count="21">
    <mergeCell ref="B27:E27"/>
    <mergeCell ref="B11:C11"/>
    <mergeCell ref="B23:C23"/>
    <mergeCell ref="B24:C24"/>
    <mergeCell ref="B12:C12"/>
    <mergeCell ref="B13:C13"/>
    <mergeCell ref="B14:C14"/>
    <mergeCell ref="B15:C15"/>
    <mergeCell ref="B16:C16"/>
    <mergeCell ref="B19:C19"/>
    <mergeCell ref="B20:C20"/>
    <mergeCell ref="B17:C17"/>
    <mergeCell ref="B18:C18"/>
    <mergeCell ref="B21:C21"/>
    <mergeCell ref="B22:C22"/>
    <mergeCell ref="G4:I4"/>
    <mergeCell ref="D6:E7"/>
    <mergeCell ref="B6:C8"/>
    <mergeCell ref="B9:C9"/>
    <mergeCell ref="B10:C10"/>
    <mergeCell ref="G6:J18"/>
  </mergeCells>
  <dataValidations count="1">
    <dataValidation type="textLength" operator="lessThanOrEqual" allowBlank="1" showInputMessage="1" showErrorMessage="1" errorTitle="Rajoitettu merkkimäärä" error="Tähän kenttään voi kirjoittaa vain 500 merkkiä._x000a__x000a_Yritä uudelleen (Retry), vähennä merkkejä ja hyväksy teksti sitten uudelleen." sqref="B27" xr:uid="{00000000-0002-0000-1200-000000000000}">
      <formula1>500</formula1>
    </dataValidation>
  </dataValidations>
  <hyperlinks>
    <hyperlink ref="G4:I4" location="'Börja här'!A1" display="PALAA TÄSTÄ KANSISIVULLE" xr:uid="{41EBF825-D123-482A-989A-762BCD39CBC4}"/>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T97"/>
  <sheetViews>
    <sheetView showGridLines="0" zoomScaleNormal="100" workbookViewId="0">
      <selection activeCell="M2" sqref="M2:O2"/>
    </sheetView>
  </sheetViews>
  <sheetFormatPr defaultColWidth="9.23046875" defaultRowHeight="16.149999999999999" customHeight="1" x14ac:dyDescent="0.35"/>
  <cols>
    <col min="1" max="1" width="6.23046875" style="20" customWidth="1"/>
    <col min="2" max="2" width="10.765625" style="20" customWidth="1"/>
    <col min="3" max="3" width="13.23046875" style="20" customWidth="1"/>
    <col min="4" max="4" width="6.765625" style="20" customWidth="1"/>
    <col min="5" max="5" width="4.765625" style="20" customWidth="1"/>
    <col min="6" max="6" width="7.23046875" style="20" customWidth="1"/>
    <col min="7" max="7" width="9.23046875" style="20"/>
    <col min="8" max="8" width="8.765625" style="20" customWidth="1"/>
    <col min="9" max="9" width="10.765625" style="20" customWidth="1"/>
    <col min="10" max="11" width="3.53515625" style="20" customWidth="1"/>
    <col min="12" max="12" width="1.23046875" style="20" customWidth="1"/>
    <col min="13" max="17" width="9.23046875" style="20"/>
    <col min="18" max="18" width="15.765625" style="20" customWidth="1"/>
    <col min="19" max="16384" width="9.23046875" style="20"/>
  </cols>
  <sheetData>
    <row r="1" spans="1:18" ht="76.5" customHeight="1" x14ac:dyDescent="0.35">
      <c r="A1" s="9" t="s">
        <v>208</v>
      </c>
      <c r="B1" s="21"/>
      <c r="C1" s="21"/>
      <c r="D1" s="21"/>
      <c r="E1" s="21"/>
      <c r="F1" s="21"/>
      <c r="G1" s="21"/>
      <c r="H1" s="21"/>
      <c r="I1" s="21"/>
      <c r="J1" s="21"/>
      <c r="K1" s="21"/>
    </row>
    <row r="2" spans="1:18" ht="21" customHeight="1" x14ac:dyDescent="0.4">
      <c r="B2" s="548" t="s">
        <v>205</v>
      </c>
      <c r="C2" s="549"/>
      <c r="D2" s="549"/>
      <c r="E2" s="549"/>
      <c r="F2" s="549"/>
      <c r="G2" s="549"/>
      <c r="H2" s="549"/>
      <c r="I2" s="549"/>
      <c r="J2" s="550"/>
      <c r="M2" s="535" t="s">
        <v>644</v>
      </c>
      <c r="N2" s="536"/>
      <c r="O2" s="537"/>
    </row>
    <row r="3" spans="1:18" ht="16.149999999999999" customHeight="1" x14ac:dyDescent="0.35">
      <c r="B3" s="551" t="s">
        <v>645</v>
      </c>
      <c r="C3" s="552"/>
      <c r="D3" s="552"/>
      <c r="E3" s="552"/>
      <c r="F3" s="552"/>
      <c r="G3" s="552"/>
      <c r="H3" s="552"/>
      <c r="I3" s="552"/>
      <c r="J3" s="553"/>
      <c r="L3" s="413"/>
      <c r="M3" s="413"/>
      <c r="N3" s="413"/>
      <c r="O3" s="413"/>
    </row>
    <row r="4" spans="1:18" ht="16.149999999999999" customHeight="1" x14ac:dyDescent="0.35">
      <c r="B4" s="551" t="s">
        <v>646</v>
      </c>
      <c r="C4" s="552"/>
      <c r="D4" s="552"/>
      <c r="E4" s="552"/>
      <c r="F4" s="552"/>
      <c r="G4" s="552"/>
      <c r="H4" s="552"/>
      <c r="I4" s="552"/>
      <c r="J4" s="553"/>
      <c r="L4" s="413"/>
      <c r="M4" s="413"/>
      <c r="N4" s="413"/>
      <c r="O4" s="413"/>
    </row>
    <row r="5" spans="1:18" ht="16.149999999999999" customHeight="1" x14ac:dyDescent="0.35">
      <c r="B5" s="182"/>
      <c r="C5" s="183"/>
      <c r="D5" s="184"/>
      <c r="E5" s="184"/>
      <c r="F5" s="184"/>
      <c r="G5" s="184"/>
      <c r="H5" s="185"/>
      <c r="I5" s="185"/>
      <c r="J5" s="186"/>
    </row>
    <row r="6" spans="1:18" ht="16.149999999999999" customHeight="1" x14ac:dyDescent="0.35">
      <c r="B6" s="18" t="s">
        <v>0</v>
      </c>
      <c r="C6" s="19"/>
      <c r="D6" s="541"/>
      <c r="E6" s="541"/>
      <c r="F6" s="19" t="s">
        <v>113</v>
      </c>
      <c r="G6" s="19"/>
      <c r="H6" s="19"/>
      <c r="I6" s="22"/>
      <c r="J6" s="23"/>
    </row>
    <row r="7" spans="1:18" ht="16.149999999999999" customHeight="1" x14ac:dyDescent="0.35">
      <c r="B7" s="24"/>
      <c r="C7" s="25"/>
      <c r="D7" s="25"/>
      <c r="E7" s="25"/>
      <c r="F7" s="25"/>
      <c r="G7" s="25"/>
      <c r="H7" s="25"/>
      <c r="I7" s="25"/>
      <c r="J7" s="26"/>
    </row>
    <row r="8" spans="1:18" ht="16.149999999999999" customHeight="1" x14ac:dyDescent="0.35">
      <c r="B8" s="24"/>
      <c r="C8" s="25"/>
      <c r="D8" s="25"/>
      <c r="E8" s="25"/>
      <c r="F8" s="25"/>
      <c r="G8" s="25"/>
      <c r="H8" s="25"/>
      <c r="I8" s="25"/>
      <c r="J8" s="26"/>
    </row>
    <row r="9" spans="1:18" ht="16.149999999999999" customHeight="1" x14ac:dyDescent="0.35">
      <c r="B9" s="538" t="s">
        <v>3</v>
      </c>
      <c r="C9" s="539"/>
      <c r="D9" s="539"/>
      <c r="E9" s="539"/>
      <c r="F9" s="539"/>
      <c r="G9" s="539"/>
      <c r="H9" s="539"/>
      <c r="I9" s="539"/>
      <c r="J9" s="540"/>
      <c r="L9" s="531" t="s">
        <v>413</v>
      </c>
      <c r="M9" s="531"/>
      <c r="N9" s="531"/>
      <c r="O9" s="531"/>
      <c r="P9" s="531"/>
      <c r="Q9" s="531"/>
      <c r="R9" s="531"/>
    </row>
    <row r="10" spans="1:18" ht="32.5" customHeight="1" x14ac:dyDescent="0.35">
      <c r="B10" s="28"/>
      <c r="C10" s="29"/>
      <c r="D10" s="29"/>
      <c r="E10" s="29"/>
      <c r="F10" s="29"/>
      <c r="G10" s="29"/>
      <c r="H10" s="29"/>
      <c r="I10" s="29"/>
      <c r="J10" s="30"/>
      <c r="L10" s="531"/>
      <c r="M10" s="531"/>
      <c r="N10" s="531"/>
      <c r="O10" s="531"/>
      <c r="P10" s="531"/>
      <c r="Q10" s="531"/>
      <c r="R10" s="531"/>
    </row>
    <row r="11" spans="1:18" ht="16.149999999999999" customHeight="1" x14ac:dyDescent="0.35">
      <c r="B11" s="542" t="s">
        <v>416</v>
      </c>
      <c r="C11" s="543"/>
      <c r="D11" s="543"/>
      <c r="E11" s="543"/>
      <c r="F11" s="543"/>
      <c r="G11" s="543"/>
      <c r="H11" s="543"/>
      <c r="I11" s="543"/>
      <c r="J11" s="544"/>
      <c r="L11" s="531"/>
      <c r="M11" s="531"/>
      <c r="N11" s="531"/>
      <c r="O11" s="531"/>
      <c r="P11" s="531"/>
      <c r="Q11" s="531"/>
      <c r="R11" s="531"/>
    </row>
    <row r="12" spans="1:18" ht="16" customHeight="1" x14ac:dyDescent="0.35">
      <c r="B12" s="31"/>
      <c r="C12" s="32"/>
      <c r="D12" s="32"/>
      <c r="E12" s="32"/>
      <c r="F12" s="32"/>
      <c r="G12" s="32"/>
      <c r="H12" s="32"/>
      <c r="I12" s="32"/>
      <c r="J12" s="33"/>
      <c r="L12" s="531"/>
      <c r="M12" s="531"/>
      <c r="N12" s="531"/>
      <c r="O12" s="531"/>
      <c r="P12" s="531"/>
      <c r="Q12" s="531"/>
      <c r="R12" s="531"/>
    </row>
    <row r="13" spans="1:18" ht="16.149999999999999" customHeight="1" x14ac:dyDescent="0.35">
      <c r="B13" s="34" t="s">
        <v>647</v>
      </c>
      <c r="C13" s="32"/>
      <c r="D13" s="32"/>
      <c r="E13" s="35" t="s">
        <v>648</v>
      </c>
      <c r="F13" s="32"/>
      <c r="G13" s="32"/>
      <c r="H13" s="32"/>
      <c r="I13" s="32"/>
      <c r="J13" s="33"/>
    </row>
    <row r="14" spans="1:18" ht="16.149999999999999" customHeight="1" x14ac:dyDescent="0.35">
      <c r="B14" s="34"/>
      <c r="C14" s="32"/>
      <c r="D14" s="32"/>
      <c r="E14" s="35"/>
      <c r="F14" s="32"/>
      <c r="G14" s="32"/>
      <c r="H14" s="32"/>
      <c r="I14" s="32"/>
      <c r="J14" s="33"/>
    </row>
    <row r="15" spans="1:18" ht="16.149999999999999" customHeight="1" x14ac:dyDescent="0.35">
      <c r="B15" s="34" t="s">
        <v>228</v>
      </c>
      <c r="C15" s="35"/>
      <c r="D15" s="32"/>
      <c r="E15" s="32"/>
      <c r="F15" s="32"/>
      <c r="G15" s="32"/>
      <c r="H15" s="32"/>
      <c r="I15" s="32"/>
      <c r="J15" s="33"/>
    </row>
    <row r="16" spans="1:18" ht="16.149999999999999" customHeight="1" x14ac:dyDescent="0.35">
      <c r="B16" s="34"/>
      <c r="C16" s="35"/>
      <c r="D16" s="32"/>
      <c r="E16" s="32"/>
      <c r="F16" s="32"/>
      <c r="G16" s="32"/>
      <c r="H16" s="32"/>
      <c r="I16" s="32"/>
      <c r="J16" s="33"/>
    </row>
    <row r="17" spans="2:18" ht="16.149999999999999" customHeight="1" x14ac:dyDescent="0.35">
      <c r="B17" s="34" t="s">
        <v>229</v>
      </c>
      <c r="C17" s="35"/>
      <c r="D17" s="32"/>
      <c r="E17" s="545"/>
      <c r="F17" s="546"/>
      <c r="G17" s="546"/>
      <c r="H17" s="546"/>
      <c r="I17" s="547"/>
      <c r="J17" s="36"/>
    </row>
    <row r="18" spans="2:18" ht="16.149999999999999" customHeight="1" x14ac:dyDescent="0.35">
      <c r="B18" s="34" t="s">
        <v>117</v>
      </c>
      <c r="C18" s="35"/>
      <c r="D18" s="32"/>
      <c r="E18" s="509"/>
      <c r="F18" s="510"/>
      <c r="G18" s="510"/>
      <c r="H18" s="510"/>
      <c r="I18" s="511"/>
      <c r="J18" s="36"/>
    </row>
    <row r="19" spans="2:18" ht="16.149999999999999" customHeight="1" x14ac:dyDescent="0.35">
      <c r="B19" s="34" t="s">
        <v>5</v>
      </c>
      <c r="C19" s="35"/>
      <c r="D19" s="32"/>
      <c r="E19" s="554"/>
      <c r="F19" s="555"/>
      <c r="G19" s="555"/>
      <c r="H19" s="555"/>
      <c r="I19" s="556"/>
      <c r="J19" s="33"/>
    </row>
    <row r="20" spans="2:18" ht="16.149999999999999" customHeight="1" x14ac:dyDescent="0.35">
      <c r="B20" s="34"/>
      <c r="C20" s="35"/>
      <c r="D20" s="32"/>
      <c r="E20" s="37"/>
      <c r="F20" s="32"/>
      <c r="G20" s="32"/>
      <c r="H20" s="32"/>
      <c r="I20" s="32"/>
      <c r="J20" s="33"/>
    </row>
    <row r="21" spans="2:18" ht="16.149999999999999" customHeight="1" x14ac:dyDescent="0.35">
      <c r="B21" s="34" t="s">
        <v>649</v>
      </c>
      <c r="C21" s="35"/>
      <c r="D21" s="32"/>
      <c r="E21" s="519"/>
      <c r="F21" s="519"/>
      <c r="G21" s="519"/>
      <c r="H21" s="519"/>
      <c r="I21" s="519"/>
      <c r="J21" s="33"/>
    </row>
    <row r="22" spans="2:18" ht="16.149999999999999" customHeight="1" x14ac:dyDescent="0.35">
      <c r="B22" s="34" t="s">
        <v>650</v>
      </c>
      <c r="C22" s="35"/>
      <c r="D22" s="32"/>
      <c r="E22" s="512"/>
      <c r="F22" s="512"/>
      <c r="G22" s="512"/>
      <c r="H22" s="512"/>
      <c r="I22" s="512"/>
      <c r="J22" s="33"/>
    </row>
    <row r="23" spans="2:18" ht="16.149999999999999" customHeight="1" x14ac:dyDescent="0.35">
      <c r="B23" s="34" t="s">
        <v>651</v>
      </c>
      <c r="C23" s="35"/>
      <c r="D23" s="32"/>
      <c r="E23" s="526"/>
      <c r="F23" s="526"/>
      <c r="G23" s="526"/>
      <c r="H23" s="526"/>
      <c r="I23" s="526"/>
      <c r="J23" s="33"/>
    </row>
    <row r="24" spans="2:18" ht="16.149999999999999" customHeight="1" x14ac:dyDescent="0.35">
      <c r="B24" s="34"/>
      <c r="C24" s="32"/>
      <c r="D24" s="32"/>
      <c r="E24" s="35"/>
      <c r="F24" s="32"/>
      <c r="G24" s="32"/>
      <c r="H24" s="32"/>
      <c r="I24" s="32"/>
      <c r="J24" s="33"/>
    </row>
    <row r="25" spans="2:18" ht="16.149999999999999" customHeight="1" x14ac:dyDescent="0.35">
      <c r="B25" s="34" t="s">
        <v>414</v>
      </c>
      <c r="C25" s="35"/>
      <c r="D25" s="32"/>
      <c r="E25" s="32"/>
      <c r="F25" s="32"/>
      <c r="G25" s="32"/>
      <c r="H25" s="32"/>
      <c r="I25" s="32"/>
      <c r="J25" s="33"/>
      <c r="L25" s="557" t="s">
        <v>415</v>
      </c>
      <c r="M25" s="557"/>
      <c r="N25" s="557"/>
      <c r="O25" s="557"/>
      <c r="P25" s="557"/>
      <c r="Q25" s="557"/>
      <c r="R25" s="557"/>
    </row>
    <row r="26" spans="2:18" ht="16.149999999999999" customHeight="1" x14ac:dyDescent="0.35">
      <c r="B26" s="34"/>
      <c r="C26" s="35"/>
      <c r="D26" s="32"/>
      <c r="E26" s="32"/>
      <c r="F26" s="32"/>
      <c r="G26" s="32"/>
      <c r="H26" s="32"/>
      <c r="I26" s="32"/>
      <c r="J26" s="33"/>
      <c r="L26" s="557"/>
      <c r="M26" s="557"/>
      <c r="N26" s="557"/>
      <c r="O26" s="557"/>
      <c r="P26" s="557"/>
      <c r="Q26" s="557"/>
      <c r="R26" s="557"/>
    </row>
    <row r="27" spans="2:18" ht="16.149999999999999" customHeight="1" x14ac:dyDescent="0.35">
      <c r="B27" s="34" t="s">
        <v>652</v>
      </c>
      <c r="C27" s="35"/>
      <c r="D27" s="32"/>
      <c r="E27" s="35" t="s">
        <v>653</v>
      </c>
      <c r="F27" s="32"/>
      <c r="G27" s="32"/>
      <c r="H27" s="32"/>
      <c r="I27" s="32"/>
      <c r="J27" s="33"/>
      <c r="L27" s="557"/>
      <c r="M27" s="557"/>
      <c r="N27" s="557"/>
      <c r="O27" s="557"/>
      <c r="P27" s="557"/>
      <c r="Q27" s="557"/>
      <c r="R27" s="557"/>
    </row>
    <row r="28" spans="2:18" ht="16.149999999999999" customHeight="1" x14ac:dyDescent="0.35">
      <c r="B28" s="34"/>
      <c r="C28" s="35"/>
      <c r="D28" s="32"/>
      <c r="E28" s="32"/>
      <c r="F28" s="32"/>
      <c r="G28" s="32"/>
      <c r="H28" s="32"/>
      <c r="I28" s="32"/>
      <c r="J28" s="33"/>
      <c r="L28" s="557"/>
      <c r="M28" s="557"/>
      <c r="N28" s="557"/>
      <c r="O28" s="557"/>
      <c r="P28" s="557"/>
      <c r="Q28" s="557"/>
      <c r="R28" s="557"/>
    </row>
    <row r="29" spans="2:18" ht="16.149999999999999" customHeight="1" x14ac:dyDescent="0.35">
      <c r="B29" s="34" t="s">
        <v>232</v>
      </c>
      <c r="C29" s="35"/>
      <c r="D29" s="32"/>
      <c r="E29" s="32"/>
      <c r="F29" s="32"/>
      <c r="G29" s="32"/>
      <c r="H29" s="32"/>
      <c r="I29" s="32"/>
      <c r="J29" s="33"/>
      <c r="L29" s="557"/>
      <c r="M29" s="557"/>
      <c r="N29" s="557"/>
      <c r="O29" s="557"/>
      <c r="P29" s="557"/>
      <c r="Q29" s="557"/>
      <c r="R29" s="557"/>
    </row>
    <row r="30" spans="2:18" ht="16.149999999999999" customHeight="1" x14ac:dyDescent="0.35">
      <c r="B30" s="34"/>
      <c r="C30" s="35"/>
      <c r="D30" s="32"/>
      <c r="E30" s="32"/>
      <c r="F30" s="32"/>
      <c r="G30" s="32"/>
      <c r="H30" s="32"/>
      <c r="I30" s="32"/>
      <c r="J30" s="33"/>
    </row>
    <row r="31" spans="2:18" ht="16.149999999999999" customHeight="1" x14ac:dyDescent="0.35">
      <c r="B31" s="34" t="s">
        <v>4</v>
      </c>
      <c r="C31" s="35"/>
      <c r="D31" s="32"/>
      <c r="E31" s="545"/>
      <c r="F31" s="546"/>
      <c r="G31" s="546"/>
      <c r="H31" s="546"/>
      <c r="I31" s="547"/>
      <c r="J31" s="36"/>
    </row>
    <row r="32" spans="2:18" ht="16.149999999999999" customHeight="1" x14ac:dyDescent="0.35">
      <c r="B32" s="34" t="s">
        <v>654</v>
      </c>
      <c r="C32" s="35"/>
      <c r="D32" s="32"/>
      <c r="E32" s="509"/>
      <c r="F32" s="510"/>
      <c r="G32" s="510"/>
      <c r="H32" s="510"/>
      <c r="I32" s="511"/>
      <c r="J32" s="36"/>
    </row>
    <row r="33" spans="2:18" ht="16.149999999999999" customHeight="1" x14ac:dyDescent="0.35">
      <c r="B33" s="34" t="s">
        <v>655</v>
      </c>
      <c r="C33" s="35"/>
      <c r="D33" s="32"/>
      <c r="E33" s="523"/>
      <c r="F33" s="524"/>
      <c r="G33" s="524"/>
      <c r="H33" s="524"/>
      <c r="I33" s="525"/>
      <c r="J33" s="33"/>
    </row>
    <row r="34" spans="2:18" ht="16.149999999999999" customHeight="1" x14ac:dyDescent="0.35">
      <c r="B34" s="34"/>
      <c r="C34" s="35"/>
      <c r="D34" s="32"/>
      <c r="E34" s="37"/>
      <c r="F34" s="32"/>
      <c r="G34" s="32"/>
      <c r="H34" s="32"/>
      <c r="I34" s="32"/>
      <c r="J34" s="33"/>
    </row>
    <row r="35" spans="2:18" ht="16.149999999999999" customHeight="1" x14ac:dyDescent="0.35">
      <c r="B35" s="34" t="s">
        <v>656</v>
      </c>
      <c r="C35" s="35"/>
      <c r="D35" s="32"/>
      <c r="E35" s="519"/>
      <c r="F35" s="519"/>
      <c r="G35" s="519"/>
      <c r="H35" s="519"/>
      <c r="I35" s="519"/>
      <c r="J35" s="33"/>
    </row>
    <row r="36" spans="2:18" ht="16.149999999999999" customHeight="1" x14ac:dyDescent="0.35">
      <c r="B36" s="34" t="s">
        <v>657</v>
      </c>
      <c r="C36" s="35"/>
      <c r="D36" s="32"/>
      <c r="E36" s="512"/>
      <c r="F36" s="512"/>
      <c r="G36" s="512"/>
      <c r="H36" s="512"/>
      <c r="I36" s="512"/>
      <c r="J36" s="33"/>
    </row>
    <row r="37" spans="2:18" ht="16.149999999999999" customHeight="1" x14ac:dyDescent="0.35">
      <c r="B37" s="34" t="s">
        <v>658</v>
      </c>
      <c r="C37" s="35"/>
      <c r="D37" s="32"/>
      <c r="E37" s="526"/>
      <c r="F37" s="526"/>
      <c r="G37" s="526"/>
      <c r="H37" s="526"/>
      <c r="I37" s="526"/>
      <c r="J37" s="33"/>
    </row>
    <row r="38" spans="2:18" ht="16.149999999999999" customHeight="1" x14ac:dyDescent="0.35">
      <c r="B38" s="88"/>
      <c r="C38" s="89"/>
      <c r="D38" s="89"/>
      <c r="E38" s="89"/>
      <c r="F38" s="89"/>
      <c r="G38" s="89"/>
      <c r="H38" s="89"/>
      <c r="I38" s="89"/>
      <c r="J38" s="90"/>
    </row>
    <row r="39" spans="2:18" ht="16.149999999999999" customHeight="1" x14ac:dyDescent="0.35">
      <c r="B39" s="34" t="s">
        <v>207</v>
      </c>
      <c r="C39" s="35"/>
      <c r="D39" s="32"/>
      <c r="E39" s="32"/>
      <c r="F39" s="32"/>
      <c r="G39" s="38"/>
      <c r="H39" s="32"/>
      <c r="I39" s="32"/>
      <c r="J39" s="33"/>
    </row>
    <row r="40" spans="2:18" s="413" customFormat="1" ht="16.149999999999999" customHeight="1" x14ac:dyDescent="0.35">
      <c r="B40" s="533" t="str">
        <f>"Max 1500 tecken ("&amp;TEXT(LEN(N_EUrahoitustieto),"0")&amp;" använda)"</f>
        <v>Max 1500 tecken (0 använda)</v>
      </c>
      <c r="C40" s="534"/>
      <c r="D40" s="534"/>
      <c r="E40" s="534"/>
      <c r="F40" s="534"/>
      <c r="G40" s="534"/>
      <c r="H40" s="534"/>
      <c r="I40" s="534"/>
      <c r="J40" s="415"/>
    </row>
    <row r="41" spans="2:18" ht="300" customHeight="1" x14ac:dyDescent="0.35">
      <c r="B41" s="516"/>
      <c r="C41" s="517"/>
      <c r="D41" s="517"/>
      <c r="E41" s="517"/>
      <c r="F41" s="517"/>
      <c r="G41" s="517"/>
      <c r="H41" s="517"/>
      <c r="I41" s="518"/>
      <c r="J41" s="87"/>
    </row>
    <row r="42" spans="2:18" ht="16.149999999999999" customHeight="1" x14ac:dyDescent="0.35">
      <c r="B42" s="77"/>
      <c r="C42" s="81"/>
      <c r="D42" s="81"/>
      <c r="E42" s="81"/>
      <c r="F42" s="81"/>
      <c r="G42" s="81"/>
      <c r="H42" s="81"/>
      <c r="I42" s="81"/>
      <c r="J42" s="82"/>
    </row>
    <row r="43" spans="2:18" ht="15" customHeight="1" x14ac:dyDescent="0.35">
      <c r="B43" s="83" t="s">
        <v>206</v>
      </c>
      <c r="C43" s="84"/>
      <c r="D43" s="85"/>
      <c r="E43" s="85"/>
      <c r="F43" s="85"/>
      <c r="G43" s="85"/>
      <c r="H43" s="85"/>
      <c r="I43" s="85"/>
      <c r="J43" s="86"/>
    </row>
    <row r="44" spans="2:18" ht="15.5" x14ac:dyDescent="0.35">
      <c r="B44" s="528" t="s">
        <v>230</v>
      </c>
      <c r="C44" s="529"/>
      <c r="D44" s="529"/>
      <c r="E44" s="529"/>
      <c r="F44" s="529"/>
      <c r="G44" s="529"/>
      <c r="H44" s="529"/>
      <c r="I44" s="529"/>
      <c r="J44" s="530"/>
      <c r="L44" s="531" t="s">
        <v>324</v>
      </c>
      <c r="M44" s="531"/>
      <c r="N44" s="531"/>
      <c r="O44" s="531"/>
      <c r="P44" s="531"/>
      <c r="Q44" s="531"/>
      <c r="R44" s="531"/>
    </row>
    <row r="45" spans="2:18" ht="15.5" x14ac:dyDescent="0.35">
      <c r="B45" s="528"/>
      <c r="C45" s="529"/>
      <c r="D45" s="529"/>
      <c r="E45" s="529"/>
      <c r="F45" s="529"/>
      <c r="G45" s="529"/>
      <c r="H45" s="529"/>
      <c r="I45" s="529"/>
      <c r="J45" s="530"/>
      <c r="L45" s="531"/>
      <c r="M45" s="531"/>
      <c r="N45" s="531"/>
      <c r="O45" s="531"/>
      <c r="P45" s="531"/>
      <c r="Q45" s="531"/>
      <c r="R45" s="531"/>
    </row>
    <row r="46" spans="2:18" ht="16.149999999999999" customHeight="1" x14ac:dyDescent="0.35">
      <c r="B46" s="34"/>
      <c r="C46" s="35"/>
      <c r="D46" s="32"/>
      <c r="E46" s="32"/>
      <c r="F46" s="32"/>
      <c r="G46" s="32"/>
      <c r="H46" s="32"/>
      <c r="I46" s="32"/>
      <c r="J46" s="33"/>
      <c r="L46" s="531"/>
      <c r="M46" s="531"/>
      <c r="N46" s="531"/>
      <c r="O46" s="531"/>
      <c r="P46" s="531"/>
      <c r="Q46" s="531"/>
      <c r="R46" s="531"/>
    </row>
    <row r="47" spans="2:18" ht="16.149999999999999" customHeight="1" x14ac:dyDescent="0.35">
      <c r="B47" s="34" t="s">
        <v>659</v>
      </c>
      <c r="C47" s="32"/>
      <c r="D47" s="32"/>
      <c r="E47" s="35" t="s">
        <v>660</v>
      </c>
      <c r="F47" s="32"/>
      <c r="G47" s="32"/>
      <c r="H47" s="32"/>
      <c r="I47" s="32"/>
      <c r="J47" s="33"/>
    </row>
    <row r="48" spans="2:18" ht="16.149999999999999" customHeight="1" x14ac:dyDescent="0.35">
      <c r="B48" s="34"/>
      <c r="C48" s="35"/>
      <c r="D48" s="32"/>
      <c r="E48" s="35"/>
      <c r="F48" s="32"/>
      <c r="G48" s="32"/>
      <c r="H48" s="32"/>
      <c r="I48" s="32"/>
      <c r="J48" s="33"/>
    </row>
    <row r="49" spans="2:18" ht="16.149999999999999" customHeight="1" x14ac:dyDescent="0.35">
      <c r="B49" s="39" t="s">
        <v>105</v>
      </c>
      <c r="C49" s="40"/>
      <c r="D49" s="40"/>
      <c r="E49" s="40"/>
      <c r="F49" s="40"/>
      <c r="G49" s="40"/>
      <c r="H49" s="40"/>
      <c r="I49" s="40"/>
      <c r="J49" s="41"/>
      <c r="L49" s="42"/>
    </row>
    <row r="50" spans="2:18" ht="16.149999999999999" customHeight="1" x14ac:dyDescent="0.35">
      <c r="B50" s="43" t="s">
        <v>6</v>
      </c>
      <c r="C50" s="44"/>
      <c r="D50" s="44"/>
      <c r="E50" s="44"/>
      <c r="F50" s="44"/>
      <c r="G50" s="44"/>
      <c r="H50" s="44"/>
      <c r="I50" s="44"/>
      <c r="J50" s="45"/>
    </row>
    <row r="51" spans="2:18" ht="16.149999999999999" customHeight="1" x14ac:dyDescent="0.35">
      <c r="B51" s="503"/>
      <c r="C51" s="504"/>
      <c r="D51" s="504"/>
      <c r="E51" s="504"/>
      <c r="F51" s="504"/>
      <c r="G51" s="504"/>
      <c r="H51" s="504"/>
      <c r="I51" s="505"/>
      <c r="J51" s="46"/>
    </row>
    <row r="52" spans="2:18" ht="16.149999999999999" customHeight="1" x14ac:dyDescent="0.35">
      <c r="B52" s="47" t="s">
        <v>7</v>
      </c>
      <c r="C52" s="37"/>
      <c r="D52" s="37"/>
      <c r="E52" s="37"/>
      <c r="F52" s="37"/>
      <c r="G52" s="37"/>
      <c r="H52" s="37"/>
      <c r="I52" s="37"/>
      <c r="J52" s="46"/>
    </row>
    <row r="53" spans="2:18" ht="16.149999999999999" customHeight="1" x14ac:dyDescent="0.35">
      <c r="B53" s="503"/>
      <c r="C53" s="504"/>
      <c r="D53" s="504"/>
      <c r="E53" s="504"/>
      <c r="F53" s="504"/>
      <c r="G53" s="504"/>
      <c r="H53" s="504"/>
      <c r="I53" s="505"/>
      <c r="J53" s="46"/>
      <c r="M53" s="532"/>
      <c r="N53" s="532"/>
      <c r="O53" s="532"/>
      <c r="P53" s="532"/>
      <c r="Q53" s="532"/>
      <c r="R53" s="532"/>
    </row>
    <row r="54" spans="2:18" ht="16.149999999999999" customHeight="1" x14ac:dyDescent="0.35">
      <c r="B54" s="47" t="s">
        <v>92</v>
      </c>
      <c r="C54" s="48"/>
      <c r="D54" s="48"/>
      <c r="E54" s="49"/>
      <c r="F54" s="49"/>
      <c r="G54" s="50"/>
      <c r="H54" s="50"/>
      <c r="I54" s="48"/>
      <c r="J54" s="46"/>
    </row>
    <row r="55" spans="2:18" ht="16.149999999999999" customHeight="1" x14ac:dyDescent="0.35">
      <c r="B55" s="503"/>
      <c r="C55" s="504"/>
      <c r="D55" s="504"/>
      <c r="E55" s="504"/>
      <c r="F55" s="504"/>
      <c r="G55" s="504"/>
      <c r="H55" s="504"/>
      <c r="I55" s="505"/>
      <c r="J55" s="46"/>
    </row>
    <row r="56" spans="2:18" ht="16.149999999999999" customHeight="1" x14ac:dyDescent="0.35">
      <c r="B56" s="47" t="s">
        <v>119</v>
      </c>
      <c r="C56" s="48"/>
      <c r="D56" s="48"/>
      <c r="E56" s="49"/>
      <c r="F56" s="49"/>
      <c r="G56" s="50"/>
      <c r="H56" s="50"/>
      <c r="I56" s="48"/>
      <c r="J56" s="46"/>
    </row>
    <row r="57" spans="2:18" ht="16.149999999999999" customHeight="1" x14ac:dyDescent="0.35">
      <c r="B57" s="519"/>
      <c r="C57" s="519"/>
      <c r="D57" s="519"/>
      <c r="E57" s="519"/>
      <c r="F57" s="49"/>
      <c r="G57" s="50"/>
      <c r="H57" s="50"/>
      <c r="I57" s="48"/>
      <c r="J57" s="46"/>
    </row>
    <row r="58" spans="2:18" ht="16.149999999999999" customHeight="1" x14ac:dyDescent="0.35">
      <c r="B58" s="47" t="s">
        <v>93</v>
      </c>
      <c r="C58" s="48"/>
      <c r="D58" s="48"/>
      <c r="E58" s="49"/>
      <c r="F58" s="49"/>
      <c r="G58" s="49" t="s">
        <v>94</v>
      </c>
      <c r="H58" s="50"/>
      <c r="I58" s="48"/>
      <c r="J58" s="46"/>
    </row>
    <row r="59" spans="2:18" ht="16.149999999999999" customHeight="1" x14ac:dyDescent="0.35">
      <c r="B59" s="494"/>
      <c r="C59" s="495"/>
      <c r="D59" s="495"/>
      <c r="E59" s="496"/>
      <c r="F59" s="37"/>
      <c r="G59" s="503"/>
      <c r="H59" s="504"/>
      <c r="I59" s="505"/>
      <c r="J59" s="46"/>
    </row>
    <row r="60" spans="2:18" ht="15.65" customHeight="1" x14ac:dyDescent="0.35">
      <c r="B60" s="47" t="s">
        <v>723</v>
      </c>
      <c r="C60" s="48"/>
      <c r="D60" s="48"/>
      <c r="E60" s="49"/>
      <c r="F60" s="49"/>
      <c r="G60" s="51" t="s">
        <v>724</v>
      </c>
      <c r="H60" s="50"/>
      <c r="I60" s="48"/>
      <c r="J60" s="46"/>
      <c r="L60" s="527" t="s">
        <v>412</v>
      </c>
      <c r="M60" s="527"/>
      <c r="N60" s="527"/>
      <c r="O60" s="527"/>
      <c r="P60" s="527"/>
      <c r="Q60" s="527"/>
      <c r="R60" s="527"/>
    </row>
    <row r="61" spans="2:18" s="413" customFormat="1" ht="15.65" customHeight="1" x14ac:dyDescent="0.35">
      <c r="B61" s="47" t="s">
        <v>722</v>
      </c>
      <c r="C61" s="48"/>
      <c r="D61" s="48"/>
      <c r="E61" s="293"/>
      <c r="F61" s="293"/>
      <c r="G61" s="51" t="s">
        <v>725</v>
      </c>
      <c r="H61" s="50"/>
      <c r="I61" s="48"/>
      <c r="J61" s="46"/>
      <c r="L61" s="527"/>
      <c r="M61" s="527"/>
      <c r="N61" s="527"/>
      <c r="O61" s="527"/>
      <c r="P61" s="527"/>
      <c r="Q61" s="527"/>
      <c r="R61" s="527"/>
    </row>
    <row r="62" spans="2:18" ht="16.149999999999999" customHeight="1" x14ac:dyDescent="0.35">
      <c r="B62" s="513"/>
      <c r="C62" s="514"/>
      <c r="D62" s="514"/>
      <c r="E62" s="515"/>
      <c r="F62" s="37"/>
      <c r="G62" s="516"/>
      <c r="H62" s="517"/>
      <c r="I62" s="518"/>
      <c r="J62" s="46"/>
      <c r="L62" s="527"/>
      <c r="M62" s="527"/>
      <c r="N62" s="527"/>
      <c r="O62" s="527"/>
      <c r="P62" s="527"/>
      <c r="Q62" s="527"/>
      <c r="R62" s="527"/>
    </row>
    <row r="63" spans="2:18" ht="16.149999999999999" customHeight="1" x14ac:dyDescent="0.35">
      <c r="B63" s="52" t="s">
        <v>114</v>
      </c>
      <c r="C63" s="53"/>
      <c r="D63" s="53"/>
      <c r="E63" s="53"/>
      <c r="F63" s="37"/>
      <c r="G63" s="37"/>
      <c r="H63" s="37"/>
      <c r="I63" s="37"/>
      <c r="J63" s="46"/>
      <c r="L63" s="527"/>
      <c r="M63" s="527"/>
      <c r="N63" s="527"/>
      <c r="O63" s="527"/>
      <c r="P63" s="527"/>
      <c r="Q63" s="527"/>
      <c r="R63" s="527"/>
    </row>
    <row r="64" spans="2:18" ht="16.149999999999999" customHeight="1" x14ac:dyDescent="0.35">
      <c r="B64" s="520"/>
      <c r="C64" s="521"/>
      <c r="D64" s="521"/>
      <c r="E64" s="522"/>
      <c r="F64" s="37"/>
      <c r="G64" s="37"/>
      <c r="H64" s="37"/>
      <c r="I64" s="37"/>
      <c r="J64" s="46"/>
      <c r="L64" s="527"/>
      <c r="M64" s="527"/>
      <c r="N64" s="527"/>
      <c r="O64" s="527"/>
      <c r="P64" s="527"/>
      <c r="Q64" s="527"/>
      <c r="R64" s="527"/>
    </row>
    <row r="65" spans="2:18" ht="16.149999999999999" customHeight="1" x14ac:dyDescent="0.35">
      <c r="B65" s="47" t="s">
        <v>149</v>
      </c>
      <c r="C65" s="48"/>
      <c r="D65" s="48"/>
      <c r="E65" s="49"/>
      <c r="F65" s="49"/>
      <c r="G65" s="50"/>
      <c r="H65" s="50"/>
      <c r="I65" s="48"/>
      <c r="J65" s="46"/>
      <c r="L65" s="54"/>
    </row>
    <row r="66" spans="2:18" s="21" customFormat="1" ht="16.149999999999999" customHeight="1" x14ac:dyDescent="0.35">
      <c r="B66" s="503"/>
      <c r="C66" s="504"/>
      <c r="D66" s="504"/>
      <c r="E66" s="504"/>
      <c r="F66" s="504"/>
      <c r="G66" s="504"/>
      <c r="H66" s="504"/>
      <c r="I66" s="505"/>
      <c r="J66" s="46"/>
      <c r="L66" s="527" t="s">
        <v>265</v>
      </c>
      <c r="M66" s="527"/>
      <c r="N66" s="527"/>
      <c r="O66" s="527"/>
      <c r="P66" s="527"/>
      <c r="Q66" s="527"/>
      <c r="R66" s="527"/>
    </row>
    <row r="67" spans="2:18" s="21" customFormat="1" ht="16.149999999999999" customHeight="1" x14ac:dyDescent="0.35">
      <c r="B67" s="47" t="s">
        <v>150</v>
      </c>
      <c r="C67" s="48"/>
      <c r="D67" s="48"/>
      <c r="E67" s="49"/>
      <c r="F67" s="49" t="s">
        <v>151</v>
      </c>
      <c r="G67" s="50"/>
      <c r="H67" s="50"/>
      <c r="I67" s="48"/>
      <c r="J67" s="46"/>
      <c r="L67" s="527"/>
      <c r="M67" s="527"/>
      <c r="N67" s="527"/>
      <c r="O67" s="527"/>
      <c r="P67" s="527"/>
      <c r="Q67" s="527"/>
      <c r="R67" s="527"/>
    </row>
    <row r="68" spans="2:18" s="21" customFormat="1" ht="16.149999999999999" customHeight="1" x14ac:dyDescent="0.35">
      <c r="B68" s="494"/>
      <c r="C68" s="495"/>
      <c r="D68" s="496"/>
      <c r="E68" s="49"/>
      <c r="F68" s="497"/>
      <c r="G68" s="498"/>
      <c r="H68" s="498"/>
      <c r="I68" s="499"/>
      <c r="J68" s="46"/>
      <c r="L68" s="527"/>
      <c r="M68" s="527"/>
      <c r="N68" s="527"/>
      <c r="O68" s="527"/>
      <c r="P68" s="527"/>
      <c r="Q68" s="527"/>
      <c r="R68" s="527"/>
    </row>
    <row r="69" spans="2:18" s="21" customFormat="1" ht="16.149999999999999" customHeight="1" x14ac:dyDescent="0.35">
      <c r="B69" s="47"/>
      <c r="C69" s="48"/>
      <c r="D69" s="48"/>
      <c r="E69" s="49"/>
      <c r="F69" s="49"/>
      <c r="G69" s="50"/>
      <c r="H69" s="50"/>
      <c r="I69" s="48"/>
      <c r="J69" s="46"/>
      <c r="L69" s="527"/>
      <c r="M69" s="527"/>
      <c r="N69" s="527"/>
      <c r="O69" s="527"/>
      <c r="P69" s="527"/>
      <c r="Q69" s="527"/>
      <c r="R69" s="527"/>
    </row>
    <row r="70" spans="2:18" s="21" customFormat="1" ht="13.9" customHeight="1" x14ac:dyDescent="0.35">
      <c r="B70" s="47" t="s">
        <v>95</v>
      </c>
      <c r="C70" s="48"/>
      <c r="D70" s="48"/>
      <c r="E70" s="49"/>
      <c r="F70" s="49"/>
      <c r="G70" s="50"/>
      <c r="H70" s="50"/>
      <c r="I70" s="48"/>
      <c r="J70" s="46"/>
      <c r="L70" s="527"/>
      <c r="M70" s="527"/>
      <c r="N70" s="527"/>
      <c r="O70" s="527"/>
      <c r="P70" s="527"/>
      <c r="Q70" s="527"/>
      <c r="R70" s="527"/>
    </row>
    <row r="71" spans="2:18" s="21" customFormat="1" ht="16.149999999999999" customHeight="1" x14ac:dyDescent="0.35">
      <c r="B71" s="47"/>
      <c r="C71" s="48"/>
      <c r="D71" s="48"/>
      <c r="E71" s="49"/>
      <c r="F71" s="49"/>
      <c r="G71" s="50"/>
      <c r="H71" s="50"/>
      <c r="I71" s="48"/>
      <c r="J71" s="46"/>
      <c r="L71" s="198" t="s">
        <v>245</v>
      </c>
      <c r="M71" s="198"/>
      <c r="N71" s="198"/>
      <c r="O71" s="198"/>
      <c r="P71" s="198"/>
      <c r="Q71" s="198"/>
      <c r="R71" s="198"/>
    </row>
    <row r="72" spans="2:18" s="21" customFormat="1" ht="16.149999999999999" customHeight="1" x14ac:dyDescent="0.35">
      <c r="B72" s="34" t="s">
        <v>661</v>
      </c>
      <c r="C72" s="48"/>
      <c r="D72" s="48"/>
      <c r="E72" s="50" t="s">
        <v>662</v>
      </c>
      <c r="F72" s="49"/>
      <c r="G72" s="50"/>
      <c r="H72" s="50"/>
      <c r="I72" s="48"/>
      <c r="J72" s="46"/>
      <c r="L72" s="198"/>
      <c r="M72" s="198"/>
      <c r="N72" s="198"/>
      <c r="O72" s="198"/>
      <c r="P72" s="198"/>
      <c r="Q72" s="198"/>
      <c r="R72" s="198"/>
    </row>
    <row r="73" spans="2:18" s="21" customFormat="1" ht="30" customHeight="1" x14ac:dyDescent="0.35">
      <c r="B73" s="34"/>
      <c r="C73" s="48"/>
      <c r="D73" s="48"/>
      <c r="E73" s="35"/>
      <c r="F73" s="49"/>
      <c r="G73" s="50"/>
      <c r="H73" s="50"/>
      <c r="I73" s="48"/>
      <c r="J73" s="46"/>
      <c r="L73" s="198"/>
      <c r="M73" s="198"/>
      <c r="N73" s="198"/>
      <c r="O73" s="198"/>
      <c r="P73" s="198"/>
      <c r="Q73" s="198"/>
      <c r="R73" s="198"/>
    </row>
    <row r="74" spans="2:18" s="21" customFormat="1" ht="16.149999999999999" customHeight="1" x14ac:dyDescent="0.35">
      <c r="B74" s="34" t="s">
        <v>152</v>
      </c>
      <c r="C74" s="48"/>
      <c r="D74" s="48"/>
      <c r="E74" s="35"/>
      <c r="F74" s="49"/>
      <c r="G74" s="50"/>
      <c r="H74" s="50"/>
      <c r="I74" s="48"/>
      <c r="J74" s="46"/>
      <c r="L74" s="500" t="s">
        <v>264</v>
      </c>
      <c r="M74" s="500"/>
      <c r="N74" s="500"/>
      <c r="O74" s="500"/>
      <c r="P74" s="500"/>
      <c r="Q74" s="500"/>
      <c r="R74" s="500"/>
    </row>
    <row r="75" spans="2:18" s="21" customFormat="1" ht="16.149999999999999" customHeight="1" x14ac:dyDescent="0.35">
      <c r="B75" s="503"/>
      <c r="C75" s="504"/>
      <c r="D75" s="504"/>
      <c r="E75" s="504"/>
      <c r="F75" s="504"/>
      <c r="G75" s="504"/>
      <c r="H75" s="504"/>
      <c r="I75" s="505"/>
      <c r="J75" s="46"/>
      <c r="L75" s="500"/>
      <c r="M75" s="500"/>
      <c r="N75" s="500"/>
      <c r="O75" s="500"/>
      <c r="P75" s="500"/>
      <c r="Q75" s="500"/>
      <c r="R75" s="500"/>
    </row>
    <row r="76" spans="2:18" s="21" customFormat="1" ht="16.149999999999999" customHeight="1" x14ac:dyDescent="0.35">
      <c r="B76" s="34" t="s">
        <v>153</v>
      </c>
      <c r="C76" s="48"/>
      <c r="D76" s="48"/>
      <c r="E76" s="35"/>
      <c r="F76" s="49" t="s">
        <v>154</v>
      </c>
      <c r="G76" s="50"/>
      <c r="H76" s="50"/>
      <c r="I76" s="48"/>
      <c r="J76" s="46"/>
      <c r="L76" s="500"/>
      <c r="M76" s="500"/>
      <c r="N76" s="500"/>
      <c r="O76" s="500"/>
      <c r="P76" s="500"/>
      <c r="Q76" s="500"/>
      <c r="R76" s="500"/>
    </row>
    <row r="77" spans="2:18" s="55" customFormat="1" ht="16.149999999999999" customHeight="1" x14ac:dyDescent="0.35">
      <c r="B77" s="494"/>
      <c r="C77" s="495"/>
      <c r="D77" s="496"/>
      <c r="E77" s="35"/>
      <c r="F77" s="497"/>
      <c r="G77" s="498"/>
      <c r="H77" s="498"/>
      <c r="I77" s="499"/>
      <c r="J77" s="56"/>
      <c r="K77" s="251"/>
      <c r="L77" s="500"/>
      <c r="M77" s="500"/>
      <c r="N77" s="500"/>
      <c r="O77" s="500"/>
      <c r="P77" s="500"/>
      <c r="Q77" s="500"/>
      <c r="R77" s="500"/>
    </row>
    <row r="78" spans="2:18" ht="16.149999999999999" customHeight="1" x14ac:dyDescent="0.35">
      <c r="B78" s="34"/>
      <c r="C78" s="48"/>
      <c r="D78" s="48"/>
      <c r="E78" s="35"/>
      <c r="F78" s="49"/>
      <c r="G78" s="50"/>
      <c r="H78" s="50"/>
      <c r="I78" s="48"/>
      <c r="J78" s="46"/>
      <c r="K78" s="120"/>
      <c r="L78" s="500"/>
      <c r="M78" s="500"/>
      <c r="N78" s="500"/>
      <c r="O78" s="500"/>
      <c r="P78" s="500"/>
      <c r="Q78" s="500"/>
      <c r="R78" s="500"/>
    </row>
    <row r="79" spans="2:18" ht="16.149999999999999" customHeight="1" x14ac:dyDescent="0.35">
      <c r="B79" s="34" t="s">
        <v>663</v>
      </c>
      <c r="C79" s="48"/>
      <c r="D79" s="48"/>
      <c r="E79" s="35"/>
      <c r="F79" s="49"/>
      <c r="G79" s="50"/>
      <c r="H79" s="50"/>
      <c r="I79" s="48"/>
      <c r="J79" s="57"/>
      <c r="K79" s="120"/>
      <c r="L79" s="500"/>
      <c r="M79" s="500"/>
      <c r="N79" s="500"/>
      <c r="O79" s="500"/>
      <c r="P79" s="500"/>
      <c r="Q79" s="500"/>
      <c r="R79" s="500"/>
    </row>
    <row r="80" spans="2:18" ht="16.149999999999999" customHeight="1" x14ac:dyDescent="0.35">
      <c r="B80" s="34"/>
      <c r="C80" s="48"/>
      <c r="D80" s="48"/>
      <c r="E80" s="35"/>
      <c r="F80" s="49"/>
      <c r="G80" s="50"/>
      <c r="H80" s="50"/>
      <c r="I80" s="48"/>
      <c r="J80" s="57"/>
      <c r="K80" s="120"/>
      <c r="L80" s="500"/>
      <c r="M80" s="500"/>
      <c r="N80" s="500"/>
      <c r="O80" s="500"/>
      <c r="P80" s="500"/>
      <c r="Q80" s="500"/>
      <c r="R80" s="500"/>
    </row>
    <row r="81" spans="2:20" ht="16.149999999999999" customHeight="1" x14ac:dyDescent="0.35">
      <c r="B81" s="34" t="s">
        <v>664</v>
      </c>
      <c r="C81" s="48"/>
      <c r="D81" s="48"/>
      <c r="E81" s="50" t="s">
        <v>665</v>
      </c>
      <c r="F81" s="58"/>
      <c r="G81" s="50"/>
      <c r="H81" s="50"/>
      <c r="I81" s="48"/>
      <c r="J81" s="57"/>
      <c r="K81" s="120"/>
      <c r="L81" s="500"/>
      <c r="M81" s="500"/>
      <c r="N81" s="500"/>
      <c r="O81" s="500"/>
      <c r="P81" s="500"/>
      <c r="Q81" s="500"/>
      <c r="R81" s="500"/>
    </row>
    <row r="82" spans="2:20" ht="16.149999999999999" customHeight="1" x14ac:dyDescent="0.35">
      <c r="B82" s="59"/>
      <c r="C82" s="60"/>
      <c r="D82" s="60"/>
      <c r="E82" s="61"/>
      <c r="F82" s="61"/>
      <c r="G82" s="62"/>
      <c r="H82" s="62"/>
      <c r="I82" s="60"/>
      <c r="J82" s="63"/>
    </row>
    <row r="83" spans="2:20" ht="16.149999999999999" customHeight="1" x14ac:dyDescent="0.35">
      <c r="B83" s="64" t="s">
        <v>255</v>
      </c>
      <c r="C83" s="65"/>
      <c r="D83" s="66"/>
      <c r="E83" s="66"/>
      <c r="F83" s="66"/>
      <c r="G83" s="66"/>
      <c r="H83" s="66"/>
      <c r="I83" s="66"/>
      <c r="J83" s="67"/>
      <c r="L83" s="501"/>
      <c r="M83" s="502"/>
      <c r="N83" s="502"/>
      <c r="O83" s="502"/>
      <c r="P83" s="502"/>
      <c r="Q83" s="502"/>
      <c r="R83" s="502"/>
      <c r="S83" s="120"/>
      <c r="T83" s="120"/>
    </row>
    <row r="84" spans="2:20" ht="16.149999999999999" customHeight="1" x14ac:dyDescent="0.35">
      <c r="B84" s="506" t="s">
        <v>420</v>
      </c>
      <c r="C84" s="507"/>
      <c r="D84" s="507"/>
      <c r="E84" s="507"/>
      <c r="F84" s="507"/>
      <c r="G84" s="507"/>
      <c r="H84" s="507"/>
      <c r="I84" s="507"/>
      <c r="J84" s="508"/>
      <c r="L84" s="502"/>
      <c r="M84" s="502"/>
      <c r="N84" s="502"/>
      <c r="O84" s="502"/>
      <c r="P84" s="502"/>
      <c r="Q84" s="502"/>
      <c r="R84" s="502"/>
      <c r="S84" s="252"/>
      <c r="T84" s="120"/>
    </row>
    <row r="85" spans="2:20" ht="16.149999999999999" customHeight="1" x14ac:dyDescent="0.35">
      <c r="B85" s="506"/>
      <c r="C85" s="507"/>
      <c r="D85" s="507"/>
      <c r="E85" s="507"/>
      <c r="F85" s="507"/>
      <c r="G85" s="507"/>
      <c r="H85" s="507"/>
      <c r="I85" s="507"/>
      <c r="J85" s="508"/>
      <c r="L85" s="502"/>
      <c r="M85" s="502"/>
      <c r="N85" s="502"/>
      <c r="O85" s="502"/>
      <c r="P85" s="502"/>
      <c r="Q85" s="502"/>
      <c r="R85" s="502"/>
      <c r="S85" s="252"/>
      <c r="T85" s="120"/>
    </row>
    <row r="86" spans="2:20" ht="16.149999999999999" customHeight="1" x14ac:dyDescent="0.35">
      <c r="B86" s="68"/>
      <c r="C86" s="69"/>
      <c r="D86" s="69"/>
      <c r="E86" s="69"/>
      <c r="F86" s="69"/>
      <c r="G86" s="69"/>
      <c r="H86" s="69"/>
      <c r="I86" s="69"/>
      <c r="J86" s="57"/>
      <c r="L86" s="502"/>
      <c r="M86" s="502"/>
      <c r="N86" s="502"/>
      <c r="O86" s="502"/>
      <c r="P86" s="502"/>
      <c r="Q86" s="502"/>
      <c r="R86" s="502"/>
      <c r="S86" s="252"/>
      <c r="T86" s="120"/>
    </row>
    <row r="87" spans="2:20" ht="16.149999999999999" customHeight="1" x14ac:dyDescent="0.35">
      <c r="B87" s="34" t="s">
        <v>666</v>
      </c>
      <c r="C87" s="48"/>
      <c r="D87" s="48"/>
      <c r="E87" s="50" t="s">
        <v>667</v>
      </c>
      <c r="F87" s="58"/>
      <c r="G87" s="50"/>
      <c r="H87" s="71"/>
      <c r="I87" s="48"/>
      <c r="J87" s="57"/>
      <c r="L87" s="502"/>
      <c r="M87" s="502"/>
      <c r="N87" s="502"/>
      <c r="O87" s="502"/>
      <c r="P87" s="502"/>
      <c r="Q87" s="502"/>
      <c r="R87" s="502"/>
      <c r="S87" s="252"/>
      <c r="T87" s="120"/>
    </row>
    <row r="88" spans="2:20" ht="16.149999999999999" customHeight="1" x14ac:dyDescent="0.35">
      <c r="B88" s="34"/>
      <c r="C88" s="48"/>
      <c r="D88" s="48"/>
      <c r="E88" s="35"/>
      <c r="F88" s="58"/>
      <c r="G88" s="50"/>
      <c r="H88" s="50"/>
      <c r="I88" s="48"/>
      <c r="J88" s="57"/>
      <c r="L88" s="502"/>
      <c r="M88" s="502"/>
      <c r="N88" s="502"/>
      <c r="O88" s="502"/>
      <c r="P88" s="502"/>
      <c r="Q88" s="502"/>
      <c r="R88" s="502"/>
      <c r="S88" s="252"/>
      <c r="T88" s="120"/>
    </row>
    <row r="89" spans="2:20" ht="16.149999999999999" customHeight="1" x14ac:dyDescent="0.35">
      <c r="B89" s="64" t="s">
        <v>668</v>
      </c>
      <c r="C89" s="66"/>
      <c r="D89" s="66"/>
      <c r="E89" s="66"/>
      <c r="F89" s="66"/>
      <c r="G89" s="66"/>
      <c r="H89" s="66"/>
      <c r="I89" s="66"/>
      <c r="J89" s="72"/>
      <c r="L89" s="73"/>
    </row>
    <row r="90" spans="2:20" ht="16.149999999999999" customHeight="1" x14ac:dyDescent="0.35">
      <c r="B90" s="74"/>
      <c r="C90" s="69"/>
      <c r="D90" s="69"/>
      <c r="E90" s="69"/>
      <c r="F90" s="69"/>
      <c r="G90" s="69"/>
      <c r="H90" s="69"/>
      <c r="I90" s="69"/>
      <c r="J90" s="57"/>
    </row>
    <row r="91" spans="2:20" ht="16.149999999999999" customHeight="1" x14ac:dyDescent="0.35">
      <c r="B91" s="68" t="s">
        <v>417</v>
      </c>
      <c r="C91" s="69"/>
      <c r="D91" s="69"/>
      <c r="E91" s="69"/>
      <c r="F91" s="70"/>
      <c r="G91" s="69"/>
      <c r="H91" s="69"/>
      <c r="I91" s="69"/>
      <c r="J91" s="57"/>
      <c r="L91" s="27" t="s">
        <v>9</v>
      </c>
      <c r="M91" s="27"/>
      <c r="N91" s="27"/>
      <c r="O91" s="27"/>
      <c r="P91" s="27"/>
      <c r="Q91" s="27"/>
      <c r="R91" s="27"/>
    </row>
    <row r="92" spans="2:20" ht="16.149999999999999" customHeight="1" x14ac:dyDescent="0.35">
      <c r="B92" s="249" t="s">
        <v>234</v>
      </c>
      <c r="C92" s="69"/>
      <c r="D92" s="69"/>
      <c r="E92" s="69"/>
      <c r="F92" s="69"/>
      <c r="G92" s="69"/>
      <c r="H92" s="71"/>
      <c r="I92" s="69"/>
      <c r="J92" s="57"/>
      <c r="L92" s="493" t="s">
        <v>418</v>
      </c>
      <c r="M92" s="493"/>
      <c r="N92" s="493"/>
      <c r="O92" s="493"/>
      <c r="P92" s="493"/>
      <c r="Q92" s="493"/>
      <c r="R92" s="493"/>
    </row>
    <row r="93" spans="2:20" ht="16.149999999999999" customHeight="1" x14ac:dyDescent="0.35">
      <c r="B93" s="34" t="s">
        <v>669</v>
      </c>
      <c r="C93" s="48"/>
      <c r="D93" s="48"/>
      <c r="E93" s="50" t="s">
        <v>670</v>
      </c>
      <c r="F93" s="58"/>
      <c r="G93" s="69"/>
      <c r="H93" s="71"/>
      <c r="I93" s="69"/>
      <c r="J93" s="57"/>
      <c r="L93" s="493"/>
      <c r="M93" s="493"/>
      <c r="N93" s="493"/>
      <c r="O93" s="493"/>
      <c r="P93" s="493"/>
      <c r="Q93" s="493"/>
      <c r="R93" s="493"/>
    </row>
    <row r="94" spans="2:20" ht="16.149999999999999" customHeight="1" x14ac:dyDescent="0.35">
      <c r="B94" s="68"/>
      <c r="C94" s="69"/>
      <c r="D94" s="69"/>
      <c r="E94" s="69"/>
      <c r="F94" s="69"/>
      <c r="G94" s="69"/>
      <c r="H94" s="69"/>
      <c r="I94" s="69"/>
      <c r="J94" s="57"/>
      <c r="L94" s="27" t="s">
        <v>10</v>
      </c>
      <c r="M94" s="27"/>
      <c r="N94" s="27"/>
      <c r="O94" s="27"/>
      <c r="P94" s="27"/>
      <c r="Q94" s="27"/>
      <c r="R94" s="27"/>
    </row>
    <row r="95" spans="2:20" ht="16.149999999999999" customHeight="1" x14ac:dyDescent="0.35">
      <c r="B95" s="274"/>
      <c r="C95" s="275"/>
      <c r="D95" s="275"/>
      <c r="E95" s="275"/>
      <c r="F95" s="275"/>
      <c r="G95" s="275"/>
      <c r="H95" s="275"/>
      <c r="I95" s="275"/>
      <c r="J95" s="276"/>
      <c r="L95" s="27" t="s">
        <v>11</v>
      </c>
      <c r="M95" s="27"/>
      <c r="N95" s="27"/>
      <c r="O95" s="27"/>
      <c r="P95" s="27"/>
      <c r="Q95" s="27"/>
      <c r="R95" s="27"/>
    </row>
    <row r="96" spans="2:20" ht="16.149999999999999" customHeight="1" x14ac:dyDescent="0.35">
      <c r="B96" s="77"/>
      <c r="C96" s="61"/>
      <c r="D96" s="61"/>
      <c r="E96" s="61"/>
      <c r="F96" s="61"/>
      <c r="G96" s="61"/>
      <c r="H96" s="61"/>
      <c r="I96" s="61"/>
      <c r="J96" s="78"/>
      <c r="L96" s="250" t="s">
        <v>419</v>
      </c>
      <c r="M96" s="27"/>
      <c r="N96" s="27"/>
      <c r="O96" s="27"/>
      <c r="P96" s="27"/>
      <c r="Q96" s="27"/>
      <c r="R96" s="27"/>
    </row>
    <row r="97" spans="2:4" ht="16.149999999999999" customHeight="1" x14ac:dyDescent="0.35">
      <c r="B97" s="372"/>
      <c r="C97" s="372"/>
      <c r="D97" s="372"/>
    </row>
  </sheetData>
  <sheetProtection sheet="1" selectLockedCells="1"/>
  <customSheetViews>
    <customSheetView guid="{4B7031FE-A209-4425-A537-9C5805C2F335}" showPageBreaks="1" printArea="1" topLeftCell="A13">
      <selection activeCell="C57" sqref="C57:H61"/>
      <pageMargins left="0.39370078740157483" right="0.39370078740157483" top="0.39370078740157483" bottom="0.39370078740157483" header="0.51181102362204722" footer="0.51181102362204722"/>
      <pageSetup paperSize="9" orientation="portrait" r:id="rId1"/>
      <headerFooter alignWithMargins="0"/>
    </customSheetView>
  </customSheetViews>
  <mergeCells count="47">
    <mergeCell ref="M2:O2"/>
    <mergeCell ref="B9:J9"/>
    <mergeCell ref="D6:E6"/>
    <mergeCell ref="B11:J11"/>
    <mergeCell ref="E31:I31"/>
    <mergeCell ref="B2:J2"/>
    <mergeCell ref="B3:J3"/>
    <mergeCell ref="E19:I19"/>
    <mergeCell ref="B4:J4"/>
    <mergeCell ref="E18:I18"/>
    <mergeCell ref="E23:I23"/>
    <mergeCell ref="E17:I17"/>
    <mergeCell ref="E21:I21"/>
    <mergeCell ref="L9:R12"/>
    <mergeCell ref="L25:R29"/>
    <mergeCell ref="E37:I37"/>
    <mergeCell ref="L66:R70"/>
    <mergeCell ref="B51:I51"/>
    <mergeCell ref="B53:I53"/>
    <mergeCell ref="B44:J45"/>
    <mergeCell ref="L44:R46"/>
    <mergeCell ref="M53:R53"/>
    <mergeCell ref="L60:R64"/>
    <mergeCell ref="B40:I40"/>
    <mergeCell ref="E32:I32"/>
    <mergeCell ref="E22:I22"/>
    <mergeCell ref="B55:I55"/>
    <mergeCell ref="B68:D68"/>
    <mergeCell ref="F68:I68"/>
    <mergeCell ref="B66:I66"/>
    <mergeCell ref="B59:E59"/>
    <mergeCell ref="G59:I59"/>
    <mergeCell ref="B62:E62"/>
    <mergeCell ref="G62:I62"/>
    <mergeCell ref="B57:E57"/>
    <mergeCell ref="B64:E64"/>
    <mergeCell ref="B41:I41"/>
    <mergeCell ref="E33:I33"/>
    <mergeCell ref="E35:I35"/>
    <mergeCell ref="E36:I36"/>
    <mergeCell ref="L92:R93"/>
    <mergeCell ref="B77:D77"/>
    <mergeCell ref="F77:I77"/>
    <mergeCell ref="L74:R81"/>
    <mergeCell ref="L83:R88"/>
    <mergeCell ref="B75:I75"/>
    <mergeCell ref="B84:J85"/>
  </mergeCells>
  <phoneticPr fontId="3" type="noConversion"/>
  <dataValidations count="1">
    <dataValidation type="textLength" operator="lessThanOrEqual" allowBlank="1" showInputMessage="1" showErrorMessage="1" errorTitle="Rajoitettu merkkimäärä" error="Tähän kenttään voi kirjoittaa vain 1500 merkkiä._x000a__x000a_Yritä uudelleen (Retry), vähennä merkkejä ja hyväksy teksti sitten uudelleen." sqref="B41:I41" xr:uid="{00000000-0002-0000-0200-000000000000}">
      <formula1>1500</formula1>
    </dataValidation>
  </dataValidations>
  <hyperlinks>
    <hyperlink ref="M2:O2" location="'Börja här'!A1" display="PALAA TÄSTÄ KANSISIVULLE" xr:uid="{00000000-0004-0000-0200-000000000000}"/>
  </hyperlinks>
  <pageMargins left="0.39370078740157483" right="0.39370078740157483" top="0.78740157480314965" bottom="0.78740157480314965" header="0.39370078740157483" footer="0.31496062992125984"/>
  <pageSetup paperSize="9" fitToWidth="0" fitToHeight="0" orientation="portrait" r:id="rId2"/>
  <headerFooter>
    <oddHeader>&amp;L&amp;A&amp;C&amp;R&amp;P(&amp;N)</oddHeader>
  </headerFooter>
  <rowBreaks count="3" manualBreakCount="3">
    <brk id="38" max="16383" man="1"/>
    <brk id="48" max="16383" man="1"/>
    <brk id="88" max="16383" man="1"/>
  </rowBreaks>
  <drawing r:id="rId3"/>
  <legacyDrawing r:id="rId4"/>
  <mc:AlternateContent xmlns:mc="http://schemas.openxmlformats.org/markup-compatibility/2006">
    <mc:Choice Requires="x14">
      <controls>
        <mc:AlternateContent xmlns:mc="http://schemas.openxmlformats.org/markup-compatibility/2006">
          <mc:Choice Requires="x14">
            <control shapeId="1028" r:id="rId5" name="UusiHakemus">
              <controlPr defaultSize="0" autoFill="0" autoLine="0" autoPict="0">
                <anchor moveWithCells="1">
                  <from>
                    <xdr:col>2</xdr:col>
                    <xdr:colOff>171450</xdr:colOff>
                    <xdr:row>4</xdr:row>
                    <xdr:rowOff>241300</xdr:rowOff>
                  </from>
                  <to>
                    <xdr:col>2</xdr:col>
                    <xdr:colOff>552450</xdr:colOff>
                    <xdr:row>6</xdr:row>
                    <xdr:rowOff>19050</xdr:rowOff>
                  </to>
                </anchor>
              </controlPr>
            </control>
          </mc:Choice>
        </mc:AlternateContent>
        <mc:AlternateContent xmlns:mc="http://schemas.openxmlformats.org/markup-compatibility/2006">
          <mc:Choice Requires="x14">
            <control shapeId="1029" r:id="rId6" name="KorjattuHakemus">
              <controlPr defaultSize="0" autoFill="0" autoLine="0" autoPict="0">
                <anchor moveWithCells="1">
                  <from>
                    <xdr:col>8</xdr:col>
                    <xdr:colOff>69850</xdr:colOff>
                    <xdr:row>5</xdr:row>
                    <xdr:rowOff>0</xdr:rowOff>
                  </from>
                  <to>
                    <xdr:col>8</xdr:col>
                    <xdr:colOff>450850</xdr:colOff>
                    <xdr:row>6</xdr:row>
                    <xdr:rowOff>31750</xdr:rowOff>
                  </to>
                </anchor>
              </controlPr>
            </control>
          </mc:Choice>
        </mc:AlternateContent>
        <mc:AlternateContent xmlns:mc="http://schemas.openxmlformats.org/markup-compatibility/2006">
          <mc:Choice Requires="x14">
            <control shapeId="1066" r:id="rId7" name="HaettuMuutaEUKYLLÄ">
              <controlPr defaultSize="0" autoFill="0" autoLine="0" autoPict="0">
                <anchor moveWithCells="1">
                  <from>
                    <xdr:col>1</xdr:col>
                    <xdr:colOff>495300</xdr:colOff>
                    <xdr:row>25</xdr:row>
                    <xdr:rowOff>228600</xdr:rowOff>
                  </from>
                  <to>
                    <xdr:col>1</xdr:col>
                    <xdr:colOff>857250</xdr:colOff>
                    <xdr:row>27</xdr:row>
                    <xdr:rowOff>0</xdr:rowOff>
                  </to>
                </anchor>
              </controlPr>
            </control>
          </mc:Choice>
        </mc:AlternateContent>
        <mc:AlternateContent xmlns:mc="http://schemas.openxmlformats.org/markup-compatibility/2006">
          <mc:Choice Requires="x14">
            <control shapeId="1067" r:id="rId8" name="HaettuMuutaEUEI">
              <controlPr defaultSize="0" autoFill="0" autoLine="0" autoPict="0">
                <anchor moveWithCells="1">
                  <from>
                    <xdr:col>4</xdr:col>
                    <xdr:colOff>304800</xdr:colOff>
                    <xdr:row>26</xdr:row>
                    <xdr:rowOff>0</xdr:rowOff>
                  </from>
                  <to>
                    <xdr:col>5</xdr:col>
                    <xdr:colOff>165100</xdr:colOff>
                    <xdr:row>27</xdr:row>
                    <xdr:rowOff>19050</xdr:rowOff>
                  </to>
                </anchor>
              </controlPr>
            </control>
          </mc:Choice>
        </mc:AlternateContent>
        <mc:AlternateContent xmlns:mc="http://schemas.openxmlformats.org/markup-compatibility/2006">
          <mc:Choice Requires="x14">
            <control shapeId="1083" r:id="rId9" name="SähköpostiosoitettaKYLLÄ">
              <controlPr defaultSize="0" autoFill="0" autoLine="0" autoPict="0">
                <anchor moveWithCells="1">
                  <from>
                    <xdr:col>1</xdr:col>
                    <xdr:colOff>514350</xdr:colOff>
                    <xdr:row>71</xdr:row>
                    <xdr:rowOff>0</xdr:rowOff>
                  </from>
                  <to>
                    <xdr:col>1</xdr:col>
                    <xdr:colOff>889000</xdr:colOff>
                    <xdr:row>72</xdr:row>
                    <xdr:rowOff>31750</xdr:rowOff>
                  </to>
                </anchor>
              </controlPr>
            </control>
          </mc:Choice>
        </mc:AlternateContent>
        <mc:AlternateContent xmlns:mc="http://schemas.openxmlformats.org/markup-compatibility/2006">
          <mc:Choice Requires="x14">
            <control shapeId="1084" r:id="rId10" name="SähköpostiosoitettaEI">
              <controlPr defaultSize="0" autoFill="0" autoLine="0" autoPict="0">
                <anchor moveWithCells="1">
                  <from>
                    <xdr:col>4</xdr:col>
                    <xdr:colOff>514350</xdr:colOff>
                    <xdr:row>71</xdr:row>
                    <xdr:rowOff>0</xdr:rowOff>
                  </from>
                  <to>
                    <xdr:col>5</xdr:col>
                    <xdr:colOff>361950</xdr:colOff>
                    <xdr:row>72</xdr:row>
                    <xdr:rowOff>31750</xdr:rowOff>
                  </to>
                </anchor>
              </controlPr>
            </control>
          </mc:Choice>
        </mc:AlternateContent>
        <mc:AlternateContent xmlns:mc="http://schemas.openxmlformats.org/markup-compatibility/2006">
          <mc:Choice Requires="x14">
            <control shapeId="1087" r:id="rId11" name="SähköpostiosoitettaVaraEI">
              <controlPr defaultSize="0" autoFill="0" autoLine="0" autoPict="0">
                <anchor moveWithCells="1">
                  <from>
                    <xdr:col>1</xdr:col>
                    <xdr:colOff>514350</xdr:colOff>
                    <xdr:row>79</xdr:row>
                    <xdr:rowOff>241300</xdr:rowOff>
                  </from>
                  <to>
                    <xdr:col>1</xdr:col>
                    <xdr:colOff>889000</xdr:colOff>
                    <xdr:row>81</xdr:row>
                    <xdr:rowOff>19050</xdr:rowOff>
                  </to>
                </anchor>
              </controlPr>
            </control>
          </mc:Choice>
        </mc:AlternateContent>
        <mc:AlternateContent xmlns:mc="http://schemas.openxmlformats.org/markup-compatibility/2006">
          <mc:Choice Requires="x14">
            <control shapeId="1088" r:id="rId12" name="SähköpostiosoitettaVaraKYLLÄ">
              <controlPr defaultSize="0" autoFill="0" autoLine="0" autoPict="0">
                <anchor moveWithCells="1">
                  <from>
                    <xdr:col>4</xdr:col>
                    <xdr:colOff>514350</xdr:colOff>
                    <xdr:row>79</xdr:row>
                    <xdr:rowOff>241300</xdr:rowOff>
                  </from>
                  <to>
                    <xdr:col>5</xdr:col>
                    <xdr:colOff>361950</xdr:colOff>
                    <xdr:row>81</xdr:row>
                    <xdr:rowOff>19050</xdr:rowOff>
                  </to>
                </anchor>
              </controlPr>
            </control>
          </mc:Choice>
        </mc:AlternateContent>
        <mc:AlternateContent xmlns:mc="http://schemas.openxmlformats.org/markup-compatibility/2006">
          <mc:Choice Requires="x14">
            <control shapeId="1089" r:id="rId13" name="MyönnettuMuutaEUKYLLÄ">
              <controlPr defaultSize="0" autoFill="0" autoLine="0" autoPict="0">
                <anchor moveWithCells="1">
                  <from>
                    <xdr:col>1</xdr:col>
                    <xdr:colOff>514350</xdr:colOff>
                    <xdr:row>11</xdr:row>
                    <xdr:rowOff>241300</xdr:rowOff>
                  </from>
                  <to>
                    <xdr:col>1</xdr:col>
                    <xdr:colOff>889000</xdr:colOff>
                    <xdr:row>13</xdr:row>
                    <xdr:rowOff>19050</xdr:rowOff>
                  </to>
                </anchor>
              </controlPr>
            </control>
          </mc:Choice>
        </mc:AlternateContent>
        <mc:AlternateContent xmlns:mc="http://schemas.openxmlformats.org/markup-compatibility/2006">
          <mc:Choice Requires="x14">
            <control shapeId="1090" r:id="rId14" name="MyönnettyMuutaEUEI">
              <controlPr defaultSize="0" autoFill="0" autoLine="0" autoPict="0">
                <anchor moveWithCells="1">
                  <from>
                    <xdr:col>4</xdr:col>
                    <xdr:colOff>323850</xdr:colOff>
                    <xdr:row>11</xdr:row>
                    <xdr:rowOff>241300</xdr:rowOff>
                  </from>
                  <to>
                    <xdr:col>5</xdr:col>
                    <xdr:colOff>184150</xdr:colOff>
                    <xdr:row>13</xdr:row>
                    <xdr:rowOff>0</xdr:rowOff>
                  </to>
                </anchor>
              </controlPr>
            </control>
          </mc:Choice>
        </mc:AlternateContent>
        <mc:AlternateContent xmlns:mc="http://schemas.openxmlformats.org/markup-compatibility/2006">
          <mc:Choice Requires="x14">
            <control shapeId="1098" r:id="rId15" name="EUrahoitusKYLLÄ">
              <controlPr defaultSize="0" autoFill="0" autoLine="0" autoPict="0">
                <anchor moveWithCells="1">
                  <from>
                    <xdr:col>1</xdr:col>
                    <xdr:colOff>514350</xdr:colOff>
                    <xdr:row>45</xdr:row>
                    <xdr:rowOff>241300</xdr:rowOff>
                  </from>
                  <to>
                    <xdr:col>1</xdr:col>
                    <xdr:colOff>889000</xdr:colOff>
                    <xdr:row>47</xdr:row>
                    <xdr:rowOff>19050</xdr:rowOff>
                  </to>
                </anchor>
              </controlPr>
            </control>
          </mc:Choice>
        </mc:AlternateContent>
        <mc:AlternateContent xmlns:mc="http://schemas.openxmlformats.org/markup-compatibility/2006">
          <mc:Choice Requires="x14">
            <control shapeId="1099" r:id="rId16" name="EUrahoitusEI">
              <controlPr defaultSize="0" autoFill="0" autoLine="0" autoPict="0">
                <anchor moveWithCells="1">
                  <from>
                    <xdr:col>4</xdr:col>
                    <xdr:colOff>323850</xdr:colOff>
                    <xdr:row>45</xdr:row>
                    <xdr:rowOff>241300</xdr:rowOff>
                  </from>
                  <to>
                    <xdr:col>5</xdr:col>
                    <xdr:colOff>184150</xdr:colOff>
                    <xdr:row>47</xdr:row>
                    <xdr:rowOff>0</xdr:rowOff>
                  </to>
                </anchor>
              </controlPr>
            </control>
          </mc:Choice>
        </mc:AlternateContent>
        <mc:AlternateContent xmlns:mc="http://schemas.openxmlformats.org/markup-compatibility/2006">
          <mc:Choice Requires="x14">
            <control shapeId="1100" r:id="rId17" name="SiirronsaajatKYLLÄ">
              <controlPr defaultSize="0" autoFill="0" autoLine="0" autoPict="0">
                <anchor moveWithCells="1">
                  <from>
                    <xdr:col>1</xdr:col>
                    <xdr:colOff>514350</xdr:colOff>
                    <xdr:row>85</xdr:row>
                    <xdr:rowOff>241300</xdr:rowOff>
                  </from>
                  <to>
                    <xdr:col>1</xdr:col>
                    <xdr:colOff>889000</xdr:colOff>
                    <xdr:row>87</xdr:row>
                    <xdr:rowOff>19050</xdr:rowOff>
                  </to>
                </anchor>
              </controlPr>
            </control>
          </mc:Choice>
        </mc:AlternateContent>
        <mc:AlternateContent xmlns:mc="http://schemas.openxmlformats.org/markup-compatibility/2006">
          <mc:Choice Requires="x14">
            <control shapeId="1101" r:id="rId18" name="SiirronsaajatEI">
              <controlPr defaultSize="0" autoFill="0" autoLine="0" autoPict="0">
                <anchor moveWithCells="1">
                  <from>
                    <xdr:col>4</xdr:col>
                    <xdr:colOff>514350</xdr:colOff>
                    <xdr:row>85</xdr:row>
                    <xdr:rowOff>241300</xdr:rowOff>
                  </from>
                  <to>
                    <xdr:col>5</xdr:col>
                    <xdr:colOff>361950</xdr:colOff>
                    <xdr:row>87</xdr:row>
                    <xdr:rowOff>19050</xdr:rowOff>
                  </to>
                </anchor>
              </controlPr>
            </control>
          </mc:Choice>
        </mc:AlternateContent>
        <mc:AlternateContent xmlns:mc="http://schemas.openxmlformats.org/markup-compatibility/2006">
          <mc:Choice Requires="x14">
            <control shapeId="1102" r:id="rId19" name="YhteistyötahoKYLLÄ">
              <controlPr defaultSize="0" autoFill="0" autoLine="0" autoPict="0">
                <anchor moveWithCells="1">
                  <from>
                    <xdr:col>1</xdr:col>
                    <xdr:colOff>514350</xdr:colOff>
                    <xdr:row>91</xdr:row>
                    <xdr:rowOff>241300</xdr:rowOff>
                  </from>
                  <to>
                    <xdr:col>1</xdr:col>
                    <xdr:colOff>889000</xdr:colOff>
                    <xdr:row>93</xdr:row>
                    <xdr:rowOff>19050</xdr:rowOff>
                  </to>
                </anchor>
              </controlPr>
            </control>
          </mc:Choice>
        </mc:AlternateContent>
        <mc:AlternateContent xmlns:mc="http://schemas.openxmlformats.org/markup-compatibility/2006">
          <mc:Choice Requires="x14">
            <control shapeId="1103" r:id="rId20" name="YhteistyötahoEI">
              <controlPr defaultSize="0" autoFill="0" autoLine="0" autoPict="0">
                <anchor moveWithCells="1">
                  <from>
                    <xdr:col>4</xdr:col>
                    <xdr:colOff>514350</xdr:colOff>
                    <xdr:row>91</xdr:row>
                    <xdr:rowOff>241300</xdr:rowOff>
                  </from>
                  <to>
                    <xdr:col>5</xdr:col>
                    <xdr:colOff>361950</xdr:colOff>
                    <xdr:row>93</xdr:row>
                    <xdr:rowOff>19050</xdr:rowOff>
                  </to>
                </anchor>
              </controlPr>
            </control>
          </mc:Choice>
        </mc:AlternateContent>
      </controls>
    </mc:Choice>
  </mc:AlternateConten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19"/>
  <dimension ref="A1:AF15"/>
  <sheetViews>
    <sheetView showGridLines="0" zoomScaleNormal="100" workbookViewId="0">
      <selection activeCell="F2" sqref="F2:H2"/>
    </sheetView>
  </sheetViews>
  <sheetFormatPr defaultColWidth="9.23046875" defaultRowHeight="15.5" x14ac:dyDescent="0.35"/>
  <cols>
    <col min="1" max="1" width="3.765625" style="20" customWidth="1"/>
    <col min="2" max="2" width="23.765625" style="20" customWidth="1"/>
    <col min="3" max="3" width="10.23046875" style="20" customWidth="1"/>
    <col min="4" max="4" width="39.765625" style="20" customWidth="1"/>
    <col min="5" max="5" width="3.765625" style="243" customWidth="1"/>
    <col min="6" max="16384" width="9.23046875" style="20"/>
  </cols>
  <sheetData>
    <row r="1" spans="1:32" ht="16.149999999999999" customHeight="1" x14ac:dyDescent="0.35">
      <c r="A1" s="3" t="s">
        <v>112</v>
      </c>
    </row>
    <row r="2" spans="1:32" ht="16.149999999999999" customHeight="1" x14ac:dyDescent="0.35">
      <c r="F2" s="634" t="s">
        <v>637</v>
      </c>
      <c r="G2" s="635"/>
      <c r="H2" s="636"/>
    </row>
    <row r="3" spans="1:32" ht="16.149999999999999" customHeight="1" x14ac:dyDescent="0.35">
      <c r="B3" s="169" t="s">
        <v>173</v>
      </c>
      <c r="C3" s="170"/>
      <c r="D3" s="171"/>
    </row>
    <row r="4" spans="1:32" ht="16.149999999999999" customHeight="1" x14ac:dyDescent="0.35">
      <c r="B4" s="160"/>
      <c r="C4" s="113"/>
      <c r="D4" s="114"/>
    </row>
    <row r="5" spans="1:32" ht="16.149999999999999" customHeight="1" x14ac:dyDescent="0.35">
      <c r="B5" s="172" t="s">
        <v>67</v>
      </c>
      <c r="C5" s="167"/>
      <c r="D5" s="116" t="str">
        <f>"1000 tecken ("&amp;TEXT(LEN(B6),"0")&amp;" använda)"</f>
        <v>1000 tecken (0 använda)</v>
      </c>
    </row>
    <row r="6" spans="1:32" ht="174.75" customHeight="1" x14ac:dyDescent="0.35">
      <c r="B6" s="559"/>
      <c r="C6" s="560"/>
      <c r="D6" s="561"/>
      <c r="F6" s="531" t="s">
        <v>259</v>
      </c>
      <c r="G6" s="531"/>
      <c r="H6" s="531"/>
      <c r="I6" s="531"/>
      <c r="J6" s="531"/>
    </row>
    <row r="7" spans="1:32" ht="16.149999999999999" customHeight="1" x14ac:dyDescent="0.35">
      <c r="B7" s="173" t="s">
        <v>68</v>
      </c>
      <c r="C7" s="655">
        <v>0</v>
      </c>
      <c r="D7" s="656"/>
      <c r="F7" s="243"/>
      <c r="G7" s="243"/>
      <c r="H7" s="243"/>
      <c r="I7" s="243"/>
      <c r="J7" s="243"/>
      <c r="K7" s="243"/>
      <c r="L7" s="243"/>
    </row>
    <row r="8" spans="1:32" ht="16.149999999999999" customHeight="1" x14ac:dyDescent="0.35">
      <c r="C8" s="54" t="str">
        <f>IF(C7&gt;Finansiering!I16*0.3,"HAETTU ENNAKKO YLITTÄÄ SALLITUN RAJAN","")</f>
        <v/>
      </c>
      <c r="F8" s="243"/>
      <c r="G8" s="243"/>
      <c r="H8" s="243"/>
      <c r="I8" s="243"/>
      <c r="J8" s="243"/>
      <c r="K8" s="243"/>
      <c r="L8" s="243"/>
    </row>
    <row r="9" spans="1:32" x14ac:dyDescent="0.35">
      <c r="B9" s="174" t="s">
        <v>638</v>
      </c>
      <c r="C9" s="175" t="str">
        <f>"500 tecken ("&amp;TEXT(LEN(B10),"0")&amp;" använda)"</f>
        <v>500 tecken (0 använda)</v>
      </c>
      <c r="D9" s="176"/>
      <c r="F9" s="127"/>
      <c r="G9" s="127"/>
      <c r="H9" s="127"/>
      <c r="I9" s="127"/>
      <c r="J9" s="127"/>
      <c r="K9" s="127"/>
      <c r="L9" s="127"/>
      <c r="M9" s="127"/>
      <c r="N9" s="127"/>
      <c r="O9" s="127"/>
      <c r="P9" s="127"/>
      <c r="Q9" s="127"/>
      <c r="R9" s="127"/>
      <c r="S9" s="127"/>
      <c r="T9" s="127"/>
      <c r="U9" s="127"/>
      <c r="V9" s="127"/>
      <c r="W9" s="127"/>
      <c r="X9" s="127"/>
      <c r="Y9" s="127"/>
      <c r="Z9" s="127"/>
      <c r="AA9" s="127"/>
      <c r="AB9" s="127"/>
      <c r="AC9" s="127"/>
      <c r="AD9" s="127"/>
      <c r="AE9" s="127"/>
      <c r="AF9" s="127"/>
    </row>
    <row r="10" spans="1:32" ht="95.25" customHeight="1" x14ac:dyDescent="0.35">
      <c r="B10" s="559"/>
      <c r="C10" s="560"/>
      <c r="D10" s="561"/>
      <c r="F10" s="127"/>
      <c r="G10" s="127"/>
      <c r="H10" s="127"/>
      <c r="I10" s="127"/>
      <c r="J10" s="127"/>
      <c r="K10" s="127"/>
      <c r="L10" s="127"/>
      <c r="M10" s="127"/>
      <c r="N10" s="127"/>
      <c r="O10" s="127"/>
      <c r="P10" s="127"/>
      <c r="Q10" s="127"/>
      <c r="R10" s="127"/>
      <c r="S10" s="127"/>
      <c r="T10" s="127"/>
      <c r="U10" s="127"/>
      <c r="V10" s="127"/>
      <c r="W10" s="127"/>
      <c r="X10" s="127"/>
      <c r="Y10" s="127"/>
      <c r="Z10" s="127"/>
      <c r="AA10" s="127"/>
      <c r="AB10" s="127"/>
      <c r="AC10" s="127"/>
      <c r="AD10" s="127"/>
      <c r="AE10" s="127"/>
      <c r="AF10" s="127"/>
    </row>
    <row r="11" spans="1:32" ht="16.149999999999999" customHeight="1" x14ac:dyDescent="0.35">
      <c r="F11" s="127"/>
      <c r="G11" s="127"/>
      <c r="H11" s="127"/>
      <c r="I11" s="127"/>
      <c r="J11" s="127"/>
      <c r="K11" s="127"/>
      <c r="L11" s="127"/>
    </row>
    <row r="12" spans="1:32" ht="16.149999999999999" customHeight="1" x14ac:dyDescent="0.35">
      <c r="F12" s="127"/>
      <c r="G12" s="127"/>
      <c r="H12" s="127"/>
      <c r="I12" s="127"/>
      <c r="J12" s="127"/>
      <c r="K12" s="127"/>
      <c r="L12" s="127"/>
    </row>
    <row r="13" spans="1:32" ht="16.149999999999999" customHeight="1" x14ac:dyDescent="0.35">
      <c r="F13" s="127"/>
      <c r="G13" s="127"/>
      <c r="H13" s="127"/>
      <c r="I13" s="127"/>
      <c r="J13" s="127"/>
      <c r="K13" s="127"/>
      <c r="L13" s="127"/>
    </row>
    <row r="14" spans="1:32" x14ac:dyDescent="0.35">
      <c r="F14" s="127"/>
      <c r="G14" s="127"/>
      <c r="H14" s="127"/>
      <c r="I14" s="127"/>
      <c r="J14" s="127"/>
      <c r="K14" s="127"/>
      <c r="L14" s="127"/>
    </row>
    <row r="15" spans="1:32" x14ac:dyDescent="0.35">
      <c r="F15" s="127"/>
      <c r="G15" s="127"/>
      <c r="H15" s="127"/>
      <c r="I15" s="127"/>
      <c r="J15" s="127"/>
      <c r="K15" s="127"/>
      <c r="L15" s="127"/>
    </row>
  </sheetData>
  <sheetProtection sheet="1" selectLockedCells="1"/>
  <mergeCells count="5">
    <mergeCell ref="B6:D6"/>
    <mergeCell ref="C7:D7"/>
    <mergeCell ref="B10:D10"/>
    <mergeCell ref="F2:H2"/>
    <mergeCell ref="F6:J6"/>
  </mergeCells>
  <dataValidations count="1">
    <dataValidation type="textLength" operator="lessThanOrEqual" allowBlank="1" showInputMessage="1" showErrorMessage="1" errorTitle="Rajoitettu merkkimäärä" error="Tähän kenttään voi kirjoittaa vain 500 merkkiä._x000a__x000a_Yritä uudelleen (Retry), vähennä merkkejä ja hyväksy teksti sitten uudelleen." sqref="B10" xr:uid="{00000000-0002-0000-1300-000001000000}">
      <formula1>500</formula1>
    </dataValidation>
  </dataValidations>
  <hyperlinks>
    <hyperlink ref="F2:H2" location="'Börja här'!A1" display="PALAA TÄSTÄ KANSISIVULLE" xr:uid="{00000000-0004-0000-1300-000000000000}"/>
  </hyperlinks>
  <pageMargins left="0.39370078740157483" right="0.39370078740157483" top="0.78740157480314965" bottom="0.78740157480314965" header="0.39370078740157483" footer="0.31496062992125984"/>
  <pageSetup paperSize="9" fitToWidth="0" fitToHeight="0" orientation="portrait" r:id="rId1"/>
  <headerFooter>
    <oddHeader>&amp;L&amp;A&amp;C&amp;R&amp;P(&amp;N)</oddHeader>
  </headerFooter>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C63792-B7A0-4807-9069-B2642F3BB895}">
  <dimension ref="A1:M55"/>
  <sheetViews>
    <sheetView showGridLines="0" zoomScale="70" zoomScaleNormal="70" workbookViewId="0">
      <selection activeCell="I3" sqref="I3:K3"/>
    </sheetView>
  </sheetViews>
  <sheetFormatPr defaultColWidth="9.23046875" defaultRowHeight="15.5" x14ac:dyDescent="0.35"/>
  <cols>
    <col min="1" max="1" width="3.765625" style="413" customWidth="1"/>
    <col min="2" max="3" width="9.23046875" style="413"/>
    <col min="4" max="4" width="11.4609375" style="413" customWidth="1"/>
    <col min="5" max="5" width="9.23046875" style="413"/>
    <col min="6" max="7" width="9.765625" style="413" customWidth="1"/>
    <col min="8" max="8" width="15.07421875" style="413" customWidth="1"/>
    <col min="9" max="9" width="9.765625" style="413" customWidth="1"/>
    <col min="10" max="10" width="9.23046875" style="413"/>
    <col min="11" max="11" width="7.765625" style="413" customWidth="1"/>
    <col min="12" max="12" width="14.4609375" style="413" customWidth="1"/>
    <col min="13" max="16384" width="9.23046875" style="413"/>
  </cols>
  <sheetData>
    <row r="1" spans="1:13" ht="16.149999999999999" customHeight="1" x14ac:dyDescent="0.35">
      <c r="A1" s="283" t="s">
        <v>175</v>
      </c>
      <c r="B1" s="307"/>
      <c r="C1" s="307"/>
      <c r="D1" s="307"/>
      <c r="E1" s="307"/>
      <c r="F1" s="307"/>
      <c r="G1" s="307"/>
      <c r="H1" s="307"/>
      <c r="I1" s="660"/>
      <c r="J1" s="660"/>
      <c r="K1" s="660"/>
    </row>
    <row r="2" spans="1:13" ht="16.149999999999999" customHeight="1" x14ac:dyDescent="0.35">
      <c r="B2" s="307"/>
      <c r="C2" s="307"/>
      <c r="D2" s="307"/>
      <c r="E2" s="307"/>
      <c r="F2" s="307"/>
      <c r="G2" s="307"/>
      <c r="H2" s="307"/>
      <c r="I2" s="307"/>
      <c r="J2" s="307"/>
      <c r="K2" s="307"/>
    </row>
    <row r="3" spans="1:13" ht="16.149999999999999" customHeight="1" x14ac:dyDescent="0.35">
      <c r="B3" s="307"/>
      <c r="C3" s="307"/>
      <c r="D3" s="307"/>
      <c r="E3" s="307"/>
      <c r="F3" s="307"/>
      <c r="G3" s="307"/>
      <c r="H3" s="307"/>
      <c r="I3" s="535" t="s">
        <v>639</v>
      </c>
      <c r="J3" s="536"/>
      <c r="K3" s="537"/>
    </row>
    <row r="4" spans="1:13" ht="16.149999999999999" customHeight="1" x14ac:dyDescent="0.35">
      <c r="B4" s="307"/>
      <c r="C4" s="307"/>
      <c r="D4" s="307"/>
      <c r="E4" s="307"/>
      <c r="F4" s="307"/>
      <c r="G4" s="307"/>
      <c r="H4" s="307"/>
      <c r="I4" s="307"/>
      <c r="J4" s="307"/>
      <c r="K4" s="307"/>
    </row>
    <row r="5" spans="1:13" ht="16.149999999999999" customHeight="1" x14ac:dyDescent="0.35">
      <c r="B5" s="317"/>
      <c r="C5" s="317"/>
      <c r="D5" s="317"/>
      <c r="E5" s="317"/>
      <c r="F5" s="317"/>
      <c r="G5" s="317"/>
      <c r="H5" s="317"/>
      <c r="I5" s="317"/>
      <c r="J5" s="317"/>
      <c r="K5" s="317"/>
    </row>
    <row r="6" spans="1:13" ht="16.149999999999999" customHeight="1" x14ac:dyDescent="0.35">
      <c r="B6" s="118"/>
      <c r="C6" s="307"/>
      <c r="D6" s="307"/>
      <c r="E6" s="307"/>
      <c r="F6" s="307"/>
      <c r="G6" s="307"/>
      <c r="H6" s="307"/>
      <c r="I6" s="307"/>
      <c r="J6" s="307"/>
      <c r="K6" s="307"/>
    </row>
    <row r="7" spans="1:13" ht="16.149999999999999" customHeight="1" x14ac:dyDescent="0.35">
      <c r="B7" s="102" t="s">
        <v>174</v>
      </c>
      <c r="C7" s="103"/>
      <c r="D7" s="115"/>
      <c r="E7" s="115"/>
      <c r="F7" s="115"/>
      <c r="G7" s="115"/>
      <c r="H7" s="115"/>
      <c r="I7" s="115"/>
      <c r="J7" s="115"/>
      <c r="K7" s="121"/>
    </row>
    <row r="8" spans="1:13" ht="24.75" customHeight="1" x14ac:dyDescent="0.35">
      <c r="B8" s="76" t="s">
        <v>38</v>
      </c>
      <c r="C8" s="293"/>
      <c r="D8" s="293"/>
      <c r="E8" s="293"/>
      <c r="F8" s="293"/>
      <c r="G8" s="293"/>
      <c r="H8" s="293"/>
      <c r="I8" s="293"/>
      <c r="J8" s="293"/>
      <c r="K8" s="46"/>
    </row>
    <row r="9" spans="1:13" ht="24.75" customHeight="1" x14ac:dyDescent="0.35">
      <c r="B9" s="76"/>
      <c r="C9" s="293"/>
      <c r="D9" s="293"/>
      <c r="E9" s="293"/>
      <c r="F9" s="293"/>
      <c r="G9" s="293"/>
      <c r="H9" s="293"/>
      <c r="I9" s="293"/>
      <c r="J9" s="293"/>
      <c r="K9" s="46"/>
    </row>
    <row r="10" spans="1:13" ht="59.65" customHeight="1" x14ac:dyDescent="0.35">
      <c r="B10" s="506" t="s">
        <v>37</v>
      </c>
      <c r="C10" s="507"/>
      <c r="D10" s="507"/>
      <c r="E10" s="507"/>
      <c r="F10" s="507"/>
      <c r="G10" s="507"/>
      <c r="H10" s="507"/>
      <c r="I10" s="507"/>
      <c r="J10" s="507"/>
      <c r="K10" s="508"/>
    </row>
    <row r="11" spans="1:13" ht="118.15" customHeight="1" x14ac:dyDescent="0.35">
      <c r="B11" s="506" t="s">
        <v>299</v>
      </c>
      <c r="C11" s="507"/>
      <c r="D11" s="507"/>
      <c r="E11" s="507"/>
      <c r="F11" s="507"/>
      <c r="G11" s="507"/>
      <c r="H11" s="507"/>
      <c r="I11" s="507"/>
      <c r="J11" s="507"/>
      <c r="K11" s="508"/>
    </row>
    <row r="12" spans="1:13" ht="16.149999999999999" customHeight="1" x14ac:dyDescent="0.35">
      <c r="B12" s="160" t="s">
        <v>728</v>
      </c>
      <c r="C12" s="293"/>
      <c r="D12" s="293"/>
      <c r="E12" s="293"/>
      <c r="F12" s="293"/>
      <c r="G12" s="293"/>
      <c r="H12" s="293"/>
      <c r="I12" s="293"/>
      <c r="J12" s="293"/>
      <c r="K12" s="46"/>
      <c r="M12" s="465"/>
    </row>
    <row r="13" spans="1:13" ht="16.149999999999999" customHeight="1" x14ac:dyDescent="0.35">
      <c r="B13" s="76"/>
      <c r="C13" s="293" t="s">
        <v>160</v>
      </c>
      <c r="D13" s="293"/>
      <c r="E13" s="293"/>
      <c r="F13" s="293"/>
      <c r="G13" s="293"/>
      <c r="H13" s="293"/>
      <c r="I13" s="293"/>
      <c r="J13" s="293"/>
      <c r="K13" s="46"/>
    </row>
    <row r="14" spans="1:13" ht="16.149999999999999" customHeight="1" x14ac:dyDescent="0.35">
      <c r="B14" s="76"/>
      <c r="C14" s="293"/>
      <c r="D14" s="293"/>
      <c r="E14" s="293"/>
      <c r="F14" s="293"/>
      <c r="G14" s="293"/>
      <c r="H14" s="293"/>
      <c r="I14" s="293"/>
      <c r="J14" s="293"/>
      <c r="K14" s="46"/>
    </row>
    <row r="15" spans="1:13" ht="16.149999999999999" customHeight="1" x14ac:dyDescent="0.35">
      <c r="B15" s="76"/>
      <c r="C15" s="466" t="s">
        <v>302</v>
      </c>
      <c r="D15" s="119"/>
      <c r="E15" s="119"/>
      <c r="F15" s="293"/>
      <c r="G15" s="293"/>
      <c r="H15" s="293"/>
      <c r="I15" s="293"/>
      <c r="J15" s="293"/>
      <c r="K15" s="46"/>
    </row>
    <row r="16" spans="1:13" ht="16.149999999999999" customHeight="1" x14ac:dyDescent="0.35">
      <c r="B16" s="75"/>
      <c r="C16" s="466"/>
      <c r="D16" s="119"/>
      <c r="E16" s="119"/>
      <c r="F16" s="293"/>
      <c r="G16" s="293"/>
      <c r="H16" s="293"/>
      <c r="I16" s="293"/>
      <c r="J16" s="293"/>
      <c r="K16" s="46"/>
      <c r="M16" s="467"/>
    </row>
    <row r="17" spans="2:13" s="469" customFormat="1" ht="46.9" customHeight="1" x14ac:dyDescent="0.35">
      <c r="B17" s="76"/>
      <c r="C17" s="578" t="s">
        <v>300</v>
      </c>
      <c r="D17" s="578"/>
      <c r="E17" s="578"/>
      <c r="F17" s="578"/>
      <c r="G17" s="578"/>
      <c r="H17" s="578"/>
      <c r="I17" s="578"/>
      <c r="J17" s="578"/>
      <c r="K17" s="468"/>
    </row>
    <row r="18" spans="2:13" s="469" customFormat="1" ht="16.149999999999999" customHeight="1" x14ac:dyDescent="0.35">
      <c r="B18" s="75"/>
      <c r="C18" s="25"/>
      <c r="D18" s="470"/>
      <c r="E18" s="466"/>
      <c r="F18" s="466"/>
      <c r="G18" s="466"/>
      <c r="H18" s="466"/>
      <c r="I18" s="466"/>
      <c r="J18" s="466"/>
      <c r="K18" s="468"/>
    </row>
    <row r="19" spans="2:13" s="469" customFormat="1" ht="76" customHeight="1" x14ac:dyDescent="0.35">
      <c r="B19" s="76"/>
      <c r="C19" s="578" t="s">
        <v>455</v>
      </c>
      <c r="D19" s="578"/>
      <c r="E19" s="578"/>
      <c r="F19" s="578"/>
      <c r="G19" s="578"/>
      <c r="H19" s="578"/>
      <c r="I19" s="578"/>
      <c r="J19" s="578"/>
      <c r="K19" s="468"/>
    </row>
    <row r="20" spans="2:13" ht="16.149999999999999" customHeight="1" x14ac:dyDescent="0.35">
      <c r="B20" s="76"/>
      <c r="C20" s="293"/>
      <c r="D20" s="293"/>
      <c r="E20" s="293"/>
      <c r="F20" s="293"/>
      <c r="G20" s="293"/>
      <c r="H20" s="293"/>
      <c r="I20" s="293"/>
      <c r="J20" s="293"/>
      <c r="K20" s="46"/>
    </row>
    <row r="21" spans="2:13" s="469" customFormat="1" ht="52.5" customHeight="1" x14ac:dyDescent="0.35">
      <c r="B21" s="76"/>
      <c r="C21" s="578" t="s">
        <v>456</v>
      </c>
      <c r="D21" s="578"/>
      <c r="E21" s="578"/>
      <c r="F21" s="578"/>
      <c r="G21" s="578"/>
      <c r="H21" s="578"/>
      <c r="I21" s="578"/>
      <c r="J21" s="578"/>
      <c r="K21" s="468"/>
    </row>
    <row r="22" spans="2:13" ht="16.149999999999999" customHeight="1" x14ac:dyDescent="0.35">
      <c r="B22" s="76"/>
      <c r="C22" s="293"/>
      <c r="D22" s="293"/>
      <c r="E22" s="293"/>
      <c r="F22" s="293"/>
      <c r="G22" s="293"/>
      <c r="H22" s="293"/>
      <c r="I22" s="293"/>
      <c r="J22" s="293"/>
      <c r="K22" s="46"/>
    </row>
    <row r="23" spans="2:13" s="469" customFormat="1" ht="61.9" customHeight="1" x14ac:dyDescent="0.35">
      <c r="B23" s="76"/>
      <c r="C23" s="578" t="s">
        <v>457</v>
      </c>
      <c r="D23" s="578"/>
      <c r="E23" s="578"/>
      <c r="F23" s="578"/>
      <c r="G23" s="578"/>
      <c r="H23" s="578"/>
      <c r="I23" s="578"/>
      <c r="J23" s="578"/>
      <c r="K23" s="468"/>
    </row>
    <row r="24" spans="2:13" ht="16.149999999999999" customHeight="1" x14ac:dyDescent="0.35">
      <c r="B24" s="76"/>
      <c r="C24" s="293"/>
      <c r="D24" s="293"/>
      <c r="E24" s="293"/>
      <c r="F24" s="293"/>
      <c r="G24" s="293"/>
      <c r="H24" s="293"/>
      <c r="I24" s="293"/>
      <c r="J24" s="293"/>
      <c r="K24" s="46"/>
    </row>
    <row r="25" spans="2:13" s="469" customFormat="1" ht="52.5" customHeight="1" x14ac:dyDescent="0.35">
      <c r="B25" s="76"/>
      <c r="C25" s="578" t="s">
        <v>301</v>
      </c>
      <c r="D25" s="578"/>
      <c r="E25" s="578"/>
      <c r="F25" s="578"/>
      <c r="G25" s="578"/>
      <c r="H25" s="578"/>
      <c r="I25" s="578"/>
      <c r="J25" s="578"/>
      <c r="K25" s="468"/>
    </row>
    <row r="26" spans="2:13" ht="16.149999999999999" customHeight="1" x14ac:dyDescent="0.35">
      <c r="B26" s="76"/>
      <c r="C26" s="293"/>
      <c r="D26" s="293"/>
      <c r="E26" s="293"/>
      <c r="F26" s="293"/>
      <c r="G26" s="293"/>
      <c r="H26" s="293"/>
      <c r="I26" s="293"/>
      <c r="J26" s="293"/>
      <c r="K26" s="46"/>
    </row>
    <row r="27" spans="2:13" ht="16.149999999999999" customHeight="1" x14ac:dyDescent="0.35">
      <c r="B27" s="76"/>
      <c r="C27" s="291" t="s">
        <v>458</v>
      </c>
      <c r="D27" s="293"/>
      <c r="E27" s="293"/>
      <c r="F27" s="293"/>
      <c r="G27" s="293"/>
      <c r="H27" s="293"/>
      <c r="I27" s="293"/>
      <c r="J27" s="293"/>
      <c r="K27" s="46"/>
      <c r="M27" s="465"/>
    </row>
    <row r="28" spans="2:13" ht="16.149999999999999" customHeight="1" x14ac:dyDescent="0.35">
      <c r="B28" s="75"/>
      <c r="C28" s="293"/>
      <c r="D28" s="293"/>
      <c r="E28" s="293"/>
      <c r="F28" s="293"/>
      <c r="G28" s="293"/>
      <c r="H28" s="293"/>
      <c r="I28" s="293"/>
      <c r="J28" s="293"/>
      <c r="K28" s="46"/>
    </row>
    <row r="29" spans="2:13" s="469" customFormat="1" ht="16.149999999999999" customHeight="1" x14ac:dyDescent="0.35">
      <c r="B29" s="76" t="s">
        <v>298</v>
      </c>
      <c r="C29" s="293"/>
      <c r="D29" s="293"/>
      <c r="E29" s="293"/>
      <c r="F29" s="293"/>
      <c r="G29" s="466"/>
      <c r="H29" s="466"/>
      <c r="I29" s="466"/>
      <c r="J29" s="466"/>
      <c r="K29" s="468"/>
      <c r="L29" s="471"/>
    </row>
    <row r="30" spans="2:13" s="469" customFormat="1" ht="16.149999999999999" customHeight="1" x14ac:dyDescent="0.35">
      <c r="B30" s="76"/>
      <c r="C30" s="293"/>
      <c r="D30" s="293"/>
      <c r="E30" s="293"/>
      <c r="F30" s="293"/>
      <c r="G30" s="466"/>
      <c r="H30" s="466"/>
      <c r="I30" s="466"/>
      <c r="J30" s="466"/>
      <c r="K30" s="468"/>
      <c r="L30" s="471"/>
    </row>
    <row r="31" spans="2:13" s="469" customFormat="1" ht="58.5" customHeight="1" x14ac:dyDescent="0.35">
      <c r="B31" s="472" t="s">
        <v>40</v>
      </c>
      <c r="C31" s="25"/>
      <c r="D31" s="470"/>
      <c r="E31" s="658"/>
      <c r="F31" s="658"/>
      <c r="G31" s="658"/>
      <c r="H31" s="658"/>
      <c r="I31" s="658"/>
      <c r="J31" s="658"/>
      <c r="K31" s="468"/>
      <c r="L31" s="473"/>
    </row>
    <row r="32" spans="2:13" s="469" customFormat="1" ht="16.149999999999999" customHeight="1" x14ac:dyDescent="0.35">
      <c r="B32" s="474"/>
      <c r="C32" s="466"/>
      <c r="D32" s="466"/>
      <c r="E32" s="466"/>
      <c r="F32" s="466"/>
      <c r="G32" s="466"/>
      <c r="H32" s="466"/>
      <c r="I32" s="466"/>
      <c r="J32" s="466"/>
      <c r="K32" s="468"/>
      <c r="L32" s="473"/>
    </row>
    <row r="33" spans="2:12" s="478" customFormat="1" ht="68.25" customHeight="1" x14ac:dyDescent="0.35">
      <c r="B33" s="472" t="s">
        <v>41</v>
      </c>
      <c r="C33" s="475"/>
      <c r="D33" s="475"/>
      <c r="E33" s="658"/>
      <c r="F33" s="658"/>
      <c r="G33" s="658"/>
      <c r="H33" s="658"/>
      <c r="I33" s="658"/>
      <c r="J33" s="658"/>
      <c r="K33" s="476"/>
      <c r="L33" s="477"/>
    </row>
    <row r="34" spans="2:12" ht="16.149999999999999" customHeight="1" x14ac:dyDescent="0.35">
      <c r="B34" s="75"/>
      <c r="C34" s="293"/>
      <c r="D34" s="293"/>
      <c r="E34" s="293"/>
      <c r="F34" s="293"/>
      <c r="G34" s="293"/>
      <c r="H34" s="293"/>
      <c r="I34" s="293"/>
      <c r="J34" s="293"/>
      <c r="K34" s="46"/>
      <c r="L34" s="21"/>
    </row>
    <row r="35" spans="2:12" ht="16.149999999999999" customHeight="1" x14ac:dyDescent="0.35">
      <c r="B35" s="75"/>
      <c r="C35" s="293"/>
      <c r="D35" s="293"/>
      <c r="E35" s="293"/>
      <c r="F35" s="293"/>
      <c r="G35" s="293"/>
      <c r="H35" s="293"/>
      <c r="I35" s="293"/>
      <c r="J35" s="293"/>
      <c r="K35" s="46"/>
      <c r="L35" s="21"/>
    </row>
    <row r="36" spans="2:12" ht="30.75" customHeight="1" x14ac:dyDescent="0.35">
      <c r="B36" s="75" t="s">
        <v>34</v>
      </c>
      <c r="C36" s="293"/>
      <c r="D36" s="657"/>
      <c r="E36" s="657"/>
      <c r="F36" s="657"/>
      <c r="G36" s="293"/>
      <c r="H36" s="293" t="s">
        <v>36</v>
      </c>
      <c r="I36" s="659"/>
      <c r="J36" s="659"/>
      <c r="K36" s="46"/>
      <c r="L36" s="21"/>
    </row>
    <row r="37" spans="2:12" ht="16.149999999999999" customHeight="1" x14ac:dyDescent="0.35">
      <c r="B37" s="75"/>
      <c r="C37" s="293"/>
      <c r="D37" s="293"/>
      <c r="E37" s="293"/>
      <c r="F37" s="293"/>
      <c r="G37" s="293"/>
      <c r="H37" s="293"/>
      <c r="I37" s="293"/>
      <c r="J37" s="293"/>
      <c r="K37" s="46"/>
      <c r="L37" s="21"/>
    </row>
    <row r="38" spans="2:12" ht="30" customHeight="1" x14ac:dyDescent="0.35">
      <c r="B38" s="75" t="s">
        <v>640</v>
      </c>
      <c r="C38" s="293"/>
      <c r="D38" s="657"/>
      <c r="E38" s="657"/>
      <c r="F38" s="657"/>
      <c r="G38" s="657"/>
      <c r="H38" s="657"/>
      <c r="I38" s="657"/>
      <c r="J38" s="657"/>
      <c r="K38" s="46"/>
      <c r="L38" s="21"/>
    </row>
    <row r="39" spans="2:12" ht="16.149999999999999" customHeight="1" x14ac:dyDescent="0.35">
      <c r="B39" s="75"/>
      <c r="C39" s="293"/>
      <c r="D39" s="293"/>
      <c r="E39" s="293"/>
      <c r="F39" s="293"/>
      <c r="G39" s="293"/>
      <c r="H39" s="293"/>
      <c r="I39" s="293"/>
      <c r="J39" s="293"/>
      <c r="K39" s="46"/>
      <c r="L39" s="21"/>
    </row>
    <row r="40" spans="2:12" ht="16.149999999999999" customHeight="1" x14ac:dyDescent="0.35">
      <c r="B40" s="75"/>
      <c r="C40" s="293"/>
      <c r="D40" s="293"/>
      <c r="E40" s="293"/>
      <c r="F40" s="293"/>
      <c r="G40" s="293"/>
      <c r="H40" s="293"/>
      <c r="I40" s="293"/>
      <c r="J40" s="293"/>
      <c r="K40" s="46"/>
      <c r="L40" s="21"/>
    </row>
    <row r="41" spans="2:12" ht="30" customHeight="1" x14ac:dyDescent="0.35">
      <c r="B41" s="75" t="s">
        <v>35</v>
      </c>
      <c r="C41" s="293"/>
      <c r="D41" s="657"/>
      <c r="E41" s="657"/>
      <c r="F41" s="657"/>
      <c r="G41" s="657"/>
      <c r="H41" s="657"/>
      <c r="I41" s="657"/>
      <c r="J41" s="657"/>
      <c r="K41" s="46"/>
      <c r="L41" s="21"/>
    </row>
    <row r="42" spans="2:12" ht="26.25" customHeight="1" x14ac:dyDescent="0.35">
      <c r="B42" s="75"/>
      <c r="C42" s="293"/>
      <c r="D42" s="293"/>
      <c r="E42" s="293"/>
      <c r="F42" s="293"/>
      <c r="G42" s="293"/>
      <c r="H42" s="293"/>
      <c r="I42" s="293"/>
      <c r="J42" s="293"/>
      <c r="K42" s="46"/>
      <c r="L42" s="21"/>
    </row>
    <row r="43" spans="2:12" ht="16.149999999999999" customHeight="1" x14ac:dyDescent="0.35">
      <c r="B43" s="75" t="s">
        <v>39</v>
      </c>
      <c r="C43" s="293"/>
      <c r="D43" s="293"/>
      <c r="E43" s="293"/>
      <c r="F43" s="293"/>
      <c r="G43" s="293"/>
      <c r="H43" s="293"/>
      <c r="I43" s="293"/>
      <c r="J43" s="293"/>
      <c r="K43" s="46"/>
      <c r="L43" s="21"/>
    </row>
    <row r="44" spans="2:12" ht="30" customHeight="1" x14ac:dyDescent="0.35">
      <c r="B44" s="75"/>
      <c r="C44" s="293"/>
      <c r="D44" s="657"/>
      <c r="E44" s="657"/>
      <c r="F44" s="657"/>
      <c r="G44" s="657"/>
      <c r="H44" s="657"/>
      <c r="I44" s="657"/>
      <c r="J44" s="657"/>
      <c r="K44" s="46"/>
      <c r="L44" s="21"/>
    </row>
    <row r="45" spans="2:12" ht="27" customHeight="1" x14ac:dyDescent="0.35">
      <c r="B45" s="75"/>
      <c r="C45" s="293"/>
      <c r="D45" s="293"/>
      <c r="E45" s="293"/>
      <c r="F45" s="293"/>
      <c r="G45" s="293"/>
      <c r="H45" s="293"/>
      <c r="I45" s="293"/>
      <c r="J45" s="293"/>
      <c r="K45" s="46"/>
      <c r="L45" s="21"/>
    </row>
    <row r="46" spans="2:12" ht="16.149999999999999" customHeight="1" x14ac:dyDescent="0.35">
      <c r="B46" s="75"/>
      <c r="C46" s="293"/>
      <c r="D46" s="293"/>
      <c r="E46" s="293"/>
      <c r="F46" s="293"/>
      <c r="G46" s="293"/>
      <c r="H46" s="293"/>
      <c r="I46" s="293"/>
      <c r="J46" s="293"/>
      <c r="K46" s="46"/>
      <c r="L46" s="21"/>
    </row>
    <row r="47" spans="2:12" ht="30" customHeight="1" x14ac:dyDescent="0.35">
      <c r="B47" s="75" t="s">
        <v>641</v>
      </c>
      <c r="C47" s="293"/>
      <c r="D47" s="657"/>
      <c r="E47" s="657"/>
      <c r="F47" s="657"/>
      <c r="G47" s="657"/>
      <c r="H47" s="657"/>
      <c r="I47" s="657"/>
      <c r="J47" s="657"/>
      <c r="K47" s="46"/>
      <c r="L47" s="21"/>
    </row>
    <row r="48" spans="2:12" ht="16.149999999999999" customHeight="1" x14ac:dyDescent="0.35">
      <c r="B48" s="75"/>
      <c r="C48" s="293"/>
      <c r="D48" s="293"/>
      <c r="E48" s="293"/>
      <c r="F48" s="293"/>
      <c r="G48" s="293"/>
      <c r="H48" s="293"/>
      <c r="I48" s="293"/>
      <c r="J48" s="293"/>
      <c r="K48" s="46"/>
      <c r="L48" s="21"/>
    </row>
    <row r="49" spans="2:12" ht="16.149999999999999" customHeight="1" x14ac:dyDescent="0.35">
      <c r="B49" s="75"/>
      <c r="C49" s="293"/>
      <c r="D49" s="293"/>
      <c r="E49" s="293"/>
      <c r="F49" s="293"/>
      <c r="G49" s="293"/>
      <c r="H49" s="293"/>
      <c r="I49" s="293"/>
      <c r="J49" s="293"/>
      <c r="K49" s="46"/>
      <c r="L49" s="21"/>
    </row>
    <row r="50" spans="2:12" ht="30" customHeight="1" x14ac:dyDescent="0.35">
      <c r="B50" s="75" t="s">
        <v>642</v>
      </c>
      <c r="C50" s="293"/>
      <c r="D50" s="657"/>
      <c r="E50" s="657"/>
      <c r="F50" s="657"/>
      <c r="G50" s="657"/>
      <c r="H50" s="657"/>
      <c r="I50" s="657"/>
      <c r="J50" s="657"/>
      <c r="K50" s="46"/>
      <c r="L50" s="21"/>
    </row>
    <row r="51" spans="2:12" ht="25.5" customHeight="1" x14ac:dyDescent="0.35">
      <c r="B51" s="75"/>
      <c r="C51" s="293"/>
      <c r="D51" s="293"/>
      <c r="E51" s="293"/>
      <c r="F51" s="293"/>
      <c r="G51" s="293"/>
      <c r="H51" s="293"/>
      <c r="I51" s="293"/>
      <c r="J51" s="293"/>
      <c r="K51" s="46"/>
      <c r="L51" s="21"/>
    </row>
    <row r="52" spans="2:12" ht="16.149999999999999" customHeight="1" x14ac:dyDescent="0.35">
      <c r="B52" s="75" t="s">
        <v>643</v>
      </c>
      <c r="C52" s="293"/>
      <c r="D52" s="293"/>
      <c r="E52" s="293"/>
      <c r="F52" s="293"/>
      <c r="G52" s="293"/>
      <c r="H52" s="293"/>
      <c r="I52" s="293"/>
      <c r="J52" s="293"/>
      <c r="K52" s="46"/>
      <c r="L52" s="21"/>
    </row>
    <row r="53" spans="2:12" ht="30" customHeight="1" x14ac:dyDescent="0.35">
      <c r="B53" s="75"/>
      <c r="C53" s="293"/>
      <c r="D53" s="657"/>
      <c r="E53" s="657"/>
      <c r="F53" s="657"/>
      <c r="G53" s="657"/>
      <c r="H53" s="657"/>
      <c r="I53" s="657"/>
      <c r="J53" s="657"/>
      <c r="K53" s="46"/>
      <c r="L53" s="21"/>
    </row>
    <row r="54" spans="2:12" ht="16.149999999999999" customHeight="1" x14ac:dyDescent="0.35">
      <c r="B54" s="77"/>
      <c r="C54" s="295"/>
      <c r="D54" s="295"/>
      <c r="E54" s="295"/>
      <c r="F54" s="295"/>
      <c r="G54" s="295"/>
      <c r="H54" s="295"/>
      <c r="I54" s="295"/>
      <c r="J54" s="295"/>
      <c r="K54" s="78"/>
      <c r="L54" s="21"/>
    </row>
    <row r="55" spans="2:12" ht="16.149999999999999" customHeight="1" x14ac:dyDescent="0.35">
      <c r="B55" s="21"/>
      <c r="C55" s="21"/>
      <c r="D55" s="21"/>
      <c r="E55" s="21"/>
      <c r="F55" s="21"/>
      <c r="G55" s="21"/>
      <c r="H55" s="21"/>
      <c r="I55" s="21"/>
      <c r="J55" s="21"/>
      <c r="K55" s="21"/>
      <c r="L55" s="21"/>
    </row>
  </sheetData>
  <sheetProtection sheet="1" selectLockedCells="1"/>
  <mergeCells count="19">
    <mergeCell ref="C19:J19"/>
    <mergeCell ref="I1:K1"/>
    <mergeCell ref="I3:K3"/>
    <mergeCell ref="B10:K10"/>
    <mergeCell ref="B11:K11"/>
    <mergeCell ref="C17:J17"/>
    <mergeCell ref="D53:J53"/>
    <mergeCell ref="C21:J21"/>
    <mergeCell ref="C23:J23"/>
    <mergeCell ref="C25:J25"/>
    <mergeCell ref="E31:J31"/>
    <mergeCell ref="E33:J33"/>
    <mergeCell ref="D36:F36"/>
    <mergeCell ref="I36:J36"/>
    <mergeCell ref="D38:J38"/>
    <mergeCell ref="D41:J41"/>
    <mergeCell ref="D44:J44"/>
    <mergeCell ref="D47:J47"/>
    <mergeCell ref="D50:J50"/>
  </mergeCells>
  <hyperlinks>
    <hyperlink ref="I3:K3" location="'Börja här'!A1" display="PALAA TÄSTÄ KANSISIVULLE" xr:uid="{00000000-0004-0000-1400-000000000000}"/>
    <hyperlink ref="C23" r:id="rId1" location="d1e9516-1-1" display="d1e9516-1-1" xr:uid="{00000000-0004-0000-1400-000001000000}"/>
  </hyperlinks>
  <pageMargins left="0.39370078740157483" right="0.39370078740157483" top="0.78740157480314965" bottom="0.78740157480314965" header="0.39370078740157483" footer="0.31496062992125984"/>
  <pageSetup paperSize="9" orientation="portrait" r:id="rId2"/>
  <headerFooter>
    <oddHeader>&amp;L&amp;A&amp;C&amp;R&amp;P(&amp;N)</oddHeader>
  </headerFooter>
  <drawing r:id="rId3"/>
  <legacyDrawing r:id="rId4"/>
  <mc:AlternateContent xmlns:mc="http://schemas.openxmlformats.org/markup-compatibility/2006">
    <mc:Choice Requires="x14">
      <controls>
        <mc:AlternateContent xmlns:mc="http://schemas.openxmlformats.org/markup-compatibility/2006">
          <mc:Choice Requires="x14">
            <control shapeId="209921" r:id="rId5" name="Check Box 1">
              <controlPr defaultSize="0" autoFill="0" autoLine="0" autoPict="0">
                <anchor moveWithCells="1">
                  <from>
                    <xdr:col>1</xdr:col>
                    <xdr:colOff>342900</xdr:colOff>
                    <xdr:row>11</xdr:row>
                    <xdr:rowOff>247650</xdr:rowOff>
                  </from>
                  <to>
                    <xdr:col>1</xdr:col>
                    <xdr:colOff>685800</xdr:colOff>
                    <xdr:row>13</xdr:row>
                    <xdr:rowOff>0</xdr:rowOff>
                  </to>
                </anchor>
              </controlPr>
            </control>
          </mc:Choice>
        </mc:AlternateContent>
        <mc:AlternateContent xmlns:mc="http://schemas.openxmlformats.org/markup-compatibility/2006">
          <mc:Choice Requires="x14">
            <control shapeId="209922" r:id="rId6" name="Check Box 2">
              <controlPr defaultSize="0" autoFill="0" autoLine="0" autoPict="0">
                <anchor moveWithCells="1">
                  <from>
                    <xdr:col>1</xdr:col>
                    <xdr:colOff>381000</xdr:colOff>
                    <xdr:row>25</xdr:row>
                    <xdr:rowOff>209550</xdr:rowOff>
                  </from>
                  <to>
                    <xdr:col>1</xdr:col>
                    <xdr:colOff>762000</xdr:colOff>
                    <xdr:row>27</xdr:row>
                    <xdr:rowOff>0</xdr:rowOff>
                  </to>
                </anchor>
              </controlPr>
            </control>
          </mc:Choice>
        </mc:AlternateContent>
        <mc:AlternateContent xmlns:mc="http://schemas.openxmlformats.org/markup-compatibility/2006">
          <mc:Choice Requires="x14">
            <control shapeId="209923" r:id="rId7" name="Check Box 3">
              <controlPr defaultSize="0" autoFill="0" autoLine="0" autoPict="0">
                <anchor moveWithCells="1">
                  <from>
                    <xdr:col>1</xdr:col>
                    <xdr:colOff>342900</xdr:colOff>
                    <xdr:row>13</xdr:row>
                    <xdr:rowOff>228600</xdr:rowOff>
                  </from>
                  <to>
                    <xdr:col>1</xdr:col>
                    <xdr:colOff>685800</xdr:colOff>
                    <xdr:row>15</xdr:row>
                    <xdr:rowOff>0</xdr:rowOff>
                  </to>
                </anchor>
              </controlPr>
            </control>
          </mc:Choice>
        </mc:AlternateContent>
        <mc:AlternateContent xmlns:mc="http://schemas.openxmlformats.org/markup-compatibility/2006">
          <mc:Choice Requires="x14">
            <control shapeId="209924" r:id="rId8" name="Check Box 4">
              <controlPr defaultSize="0" autoFill="0" autoLine="0" autoPict="0">
                <anchor moveWithCells="1">
                  <from>
                    <xdr:col>1</xdr:col>
                    <xdr:colOff>336550</xdr:colOff>
                    <xdr:row>16</xdr:row>
                    <xdr:rowOff>12700</xdr:rowOff>
                  </from>
                  <to>
                    <xdr:col>1</xdr:col>
                    <xdr:colOff>698500</xdr:colOff>
                    <xdr:row>16</xdr:row>
                    <xdr:rowOff>266700</xdr:rowOff>
                  </to>
                </anchor>
              </controlPr>
            </control>
          </mc:Choice>
        </mc:AlternateContent>
        <mc:AlternateContent xmlns:mc="http://schemas.openxmlformats.org/markup-compatibility/2006">
          <mc:Choice Requires="x14">
            <control shapeId="209925" r:id="rId9" name="Check Box 5">
              <controlPr defaultSize="0" autoFill="0" autoLine="0" autoPict="0">
                <anchor moveWithCells="1">
                  <from>
                    <xdr:col>1</xdr:col>
                    <xdr:colOff>361950</xdr:colOff>
                    <xdr:row>23</xdr:row>
                    <xdr:rowOff>222250</xdr:rowOff>
                  </from>
                  <to>
                    <xdr:col>1</xdr:col>
                    <xdr:colOff>717550</xdr:colOff>
                    <xdr:row>24</xdr:row>
                    <xdr:rowOff>222250</xdr:rowOff>
                  </to>
                </anchor>
              </controlPr>
            </control>
          </mc:Choice>
        </mc:AlternateContent>
        <mc:AlternateContent xmlns:mc="http://schemas.openxmlformats.org/markup-compatibility/2006">
          <mc:Choice Requires="x14">
            <control shapeId="209926" r:id="rId10" name="Check Box 6">
              <controlPr defaultSize="0" autoFill="0" autoLine="0" autoPict="0">
                <anchor moveWithCells="1">
                  <from>
                    <xdr:col>1</xdr:col>
                    <xdr:colOff>355600</xdr:colOff>
                    <xdr:row>18</xdr:row>
                    <xdr:rowOff>12700</xdr:rowOff>
                  </from>
                  <to>
                    <xdr:col>1</xdr:col>
                    <xdr:colOff>736600</xdr:colOff>
                    <xdr:row>18</xdr:row>
                    <xdr:rowOff>304800</xdr:rowOff>
                  </to>
                </anchor>
              </controlPr>
            </control>
          </mc:Choice>
        </mc:AlternateContent>
        <mc:AlternateContent xmlns:mc="http://schemas.openxmlformats.org/markup-compatibility/2006">
          <mc:Choice Requires="x14">
            <control shapeId="209927" r:id="rId11" name="Check Box 7">
              <controlPr defaultSize="0" autoFill="0" autoLine="0" autoPict="0">
                <anchor moveWithCells="1">
                  <from>
                    <xdr:col>1</xdr:col>
                    <xdr:colOff>361950</xdr:colOff>
                    <xdr:row>20</xdr:row>
                    <xdr:rowOff>12700</xdr:rowOff>
                  </from>
                  <to>
                    <xdr:col>1</xdr:col>
                    <xdr:colOff>742950</xdr:colOff>
                    <xdr:row>20</xdr:row>
                    <xdr:rowOff>266700</xdr:rowOff>
                  </to>
                </anchor>
              </controlPr>
            </control>
          </mc:Choice>
        </mc:AlternateContent>
        <mc:AlternateContent xmlns:mc="http://schemas.openxmlformats.org/markup-compatibility/2006">
          <mc:Choice Requires="x14">
            <control shapeId="209928" r:id="rId12" name="Check Box 8">
              <controlPr defaultSize="0" autoFill="0" autoLine="0" autoPict="0">
                <anchor moveWithCells="1">
                  <from>
                    <xdr:col>1</xdr:col>
                    <xdr:colOff>374650</xdr:colOff>
                    <xdr:row>22</xdr:row>
                    <xdr:rowOff>12700</xdr:rowOff>
                  </from>
                  <to>
                    <xdr:col>1</xdr:col>
                    <xdr:colOff>742950</xdr:colOff>
                    <xdr:row>22</xdr:row>
                    <xdr:rowOff>260350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Taul3"/>
  <dimension ref="A1:J34"/>
  <sheetViews>
    <sheetView zoomScaleNormal="100" workbookViewId="0">
      <selection activeCell="H6" sqref="H6:J6"/>
    </sheetView>
  </sheetViews>
  <sheetFormatPr defaultColWidth="9.23046875" defaultRowHeight="15.5" x14ac:dyDescent="0.35"/>
  <cols>
    <col min="1" max="1" width="3.765625" style="127" customWidth="1"/>
    <col min="2" max="2" width="4.765625" style="127" customWidth="1"/>
    <col min="3" max="4" width="40.765625" style="127" customWidth="1"/>
    <col min="5" max="5" width="19.765625" style="127" customWidth="1"/>
    <col min="6" max="6" width="3.23046875" style="127" customWidth="1"/>
    <col min="7" max="7" width="7.23046875" style="127" customWidth="1"/>
    <col min="8" max="16384" width="9.23046875" style="127"/>
  </cols>
  <sheetData>
    <row r="1" spans="1:10" x14ac:dyDescent="0.35">
      <c r="A1" s="11" t="s">
        <v>161</v>
      </c>
    </row>
    <row r="2" spans="1:10" x14ac:dyDescent="0.35">
      <c r="A2" s="11"/>
    </row>
    <row r="3" spans="1:10" x14ac:dyDescent="0.35">
      <c r="B3" s="558" t="s">
        <v>267</v>
      </c>
      <c r="C3" s="558"/>
      <c r="D3" s="558"/>
      <c r="E3" s="558"/>
      <c r="F3" s="558"/>
    </row>
    <row r="4" spans="1:10" x14ac:dyDescent="0.35">
      <c r="B4" s="558"/>
      <c r="C4" s="558"/>
      <c r="D4" s="558"/>
      <c r="E4" s="558"/>
      <c r="F4" s="558"/>
    </row>
    <row r="6" spans="1:10" x14ac:dyDescent="0.35">
      <c r="B6" s="177"/>
      <c r="C6" s="179"/>
      <c r="D6" s="103"/>
      <c r="E6" s="103"/>
      <c r="F6" s="104"/>
      <c r="H6" s="535" t="s">
        <v>671</v>
      </c>
      <c r="I6" s="536"/>
      <c r="J6" s="537"/>
    </row>
    <row r="7" spans="1:10" x14ac:dyDescent="0.35">
      <c r="B7" s="24"/>
      <c r="C7" s="107" t="s">
        <v>162</v>
      </c>
      <c r="D7" s="25"/>
      <c r="E7" s="25"/>
      <c r="F7" s="26"/>
    </row>
    <row r="8" spans="1:10" x14ac:dyDescent="0.35">
      <c r="B8" s="24"/>
      <c r="C8" s="107"/>
      <c r="D8" s="25"/>
      <c r="E8" s="25"/>
      <c r="F8" s="26"/>
    </row>
    <row r="9" spans="1:10" x14ac:dyDescent="0.35">
      <c r="B9" s="24"/>
      <c r="C9" s="25"/>
      <c r="D9" s="25"/>
      <c r="E9" s="25"/>
      <c r="F9" s="26"/>
    </row>
    <row r="10" spans="1:10" x14ac:dyDescent="0.35">
      <c r="B10" s="24"/>
      <c r="C10" s="180" t="s">
        <v>231</v>
      </c>
      <c r="D10" s="180" t="s">
        <v>672</v>
      </c>
      <c r="E10" s="180" t="s">
        <v>163</v>
      </c>
      <c r="F10" s="26"/>
    </row>
    <row r="11" spans="1:10" ht="30" customHeight="1" x14ac:dyDescent="0.35">
      <c r="B11" s="24"/>
      <c r="C11" s="181"/>
      <c r="D11" s="181"/>
      <c r="E11" s="234"/>
      <c r="F11" s="26"/>
    </row>
    <row r="12" spans="1:10" ht="30" customHeight="1" x14ac:dyDescent="0.35">
      <c r="B12" s="24"/>
      <c r="C12" s="181"/>
      <c r="D12" s="181"/>
      <c r="E12" s="234"/>
      <c r="F12" s="26"/>
    </row>
    <row r="13" spans="1:10" ht="30" customHeight="1" x14ac:dyDescent="0.35">
      <c r="B13" s="24"/>
      <c r="C13" s="181"/>
      <c r="D13" s="181"/>
      <c r="E13" s="234"/>
      <c r="F13" s="26"/>
    </row>
    <row r="14" spans="1:10" ht="30" customHeight="1" x14ac:dyDescent="0.35">
      <c r="B14" s="24"/>
      <c r="C14" s="181"/>
      <c r="D14" s="181"/>
      <c r="E14" s="234"/>
      <c r="F14" s="26"/>
    </row>
    <row r="15" spans="1:10" ht="30" customHeight="1" x14ac:dyDescent="0.35">
      <c r="B15" s="24"/>
      <c r="C15" s="181"/>
      <c r="D15" s="181"/>
      <c r="E15" s="234"/>
      <c r="F15" s="26"/>
    </row>
    <row r="16" spans="1:10" ht="30" customHeight="1" x14ac:dyDescent="0.35">
      <c r="B16" s="24"/>
      <c r="C16" s="181"/>
      <c r="D16" s="181"/>
      <c r="E16" s="234"/>
      <c r="F16" s="26"/>
    </row>
    <row r="17" spans="2:6" ht="30" customHeight="1" x14ac:dyDescent="0.35">
      <c r="B17" s="24"/>
      <c r="C17" s="181"/>
      <c r="D17" s="181"/>
      <c r="E17" s="234"/>
      <c r="F17" s="26"/>
    </row>
    <row r="18" spans="2:6" ht="30" customHeight="1" x14ac:dyDescent="0.35">
      <c r="B18" s="24"/>
      <c r="C18" s="181"/>
      <c r="D18" s="181"/>
      <c r="E18" s="234"/>
      <c r="F18" s="26"/>
    </row>
    <row r="19" spans="2:6" ht="30" customHeight="1" x14ac:dyDescent="0.35">
      <c r="B19" s="24"/>
      <c r="C19" s="181"/>
      <c r="D19" s="181"/>
      <c r="E19" s="234"/>
      <c r="F19" s="26"/>
    </row>
    <row r="20" spans="2:6" ht="30" customHeight="1" x14ac:dyDescent="0.35">
      <c r="B20" s="24"/>
      <c r="C20" s="181"/>
      <c r="D20" s="181"/>
      <c r="E20" s="234"/>
      <c r="F20" s="26"/>
    </row>
    <row r="21" spans="2:6" ht="30" customHeight="1" x14ac:dyDescent="0.35">
      <c r="B21" s="24"/>
      <c r="C21" s="181"/>
      <c r="D21" s="181"/>
      <c r="E21" s="234"/>
      <c r="F21" s="26"/>
    </row>
    <row r="22" spans="2:6" ht="30" customHeight="1" x14ac:dyDescent="0.35">
      <c r="B22" s="24"/>
      <c r="C22" s="181"/>
      <c r="D22" s="181"/>
      <c r="E22" s="234"/>
      <c r="F22" s="26"/>
    </row>
    <row r="23" spans="2:6" ht="30" customHeight="1" x14ac:dyDescent="0.35">
      <c r="B23" s="24"/>
      <c r="C23" s="181"/>
      <c r="D23" s="181"/>
      <c r="E23" s="234"/>
      <c r="F23" s="26"/>
    </row>
    <row r="24" spans="2:6" ht="30" customHeight="1" x14ac:dyDescent="0.35">
      <c r="B24" s="24"/>
      <c r="C24" s="181"/>
      <c r="D24" s="181"/>
      <c r="E24" s="234"/>
      <c r="F24" s="26"/>
    </row>
    <row r="25" spans="2:6" ht="30" customHeight="1" x14ac:dyDescent="0.35">
      <c r="B25" s="24"/>
      <c r="C25" s="181"/>
      <c r="D25" s="181"/>
      <c r="E25" s="234"/>
      <c r="F25" s="26"/>
    </row>
    <row r="26" spans="2:6" ht="30" customHeight="1" x14ac:dyDescent="0.35">
      <c r="B26" s="24"/>
      <c r="C26" s="181"/>
      <c r="D26" s="181"/>
      <c r="E26" s="234"/>
      <c r="F26" s="26"/>
    </row>
    <row r="27" spans="2:6" ht="30" customHeight="1" x14ac:dyDescent="0.35">
      <c r="B27" s="24"/>
      <c r="C27" s="181"/>
      <c r="D27" s="181"/>
      <c r="E27" s="234"/>
      <c r="F27" s="26"/>
    </row>
    <row r="28" spans="2:6" ht="30" customHeight="1" x14ac:dyDescent="0.35">
      <c r="B28" s="24"/>
      <c r="C28" s="181"/>
      <c r="D28" s="181"/>
      <c r="E28" s="234"/>
      <c r="F28" s="26"/>
    </row>
    <row r="29" spans="2:6" ht="30" customHeight="1" x14ac:dyDescent="0.35">
      <c r="B29" s="24"/>
      <c r="C29" s="181"/>
      <c r="D29" s="181"/>
      <c r="E29" s="234"/>
      <c r="F29" s="26"/>
    </row>
    <row r="30" spans="2:6" ht="30" customHeight="1" x14ac:dyDescent="0.35">
      <c r="B30" s="24"/>
      <c r="C30" s="181"/>
      <c r="D30" s="181"/>
      <c r="E30" s="234"/>
      <c r="F30" s="26"/>
    </row>
    <row r="31" spans="2:6" ht="30" customHeight="1" x14ac:dyDescent="0.35">
      <c r="B31" s="24"/>
      <c r="C31" s="181"/>
      <c r="D31" s="181"/>
      <c r="E31" s="234"/>
      <c r="F31" s="26"/>
    </row>
    <row r="32" spans="2:6" ht="30" customHeight="1" x14ac:dyDescent="0.35">
      <c r="B32" s="24"/>
      <c r="C32" s="181"/>
      <c r="D32" s="181"/>
      <c r="E32" s="234"/>
      <c r="F32" s="26"/>
    </row>
    <row r="33" spans="2:6" x14ac:dyDescent="0.35">
      <c r="B33" s="24"/>
      <c r="C33" s="25"/>
      <c r="D33" s="25"/>
      <c r="E33" s="25"/>
      <c r="F33" s="26"/>
    </row>
    <row r="34" spans="2:6" x14ac:dyDescent="0.35">
      <c r="B34" s="178"/>
      <c r="C34" s="108"/>
      <c r="D34" s="108"/>
      <c r="E34" s="108"/>
      <c r="F34" s="109"/>
    </row>
  </sheetData>
  <sheetProtection sheet="1" selectLockedCells="1"/>
  <mergeCells count="2">
    <mergeCell ref="H6:J6"/>
    <mergeCell ref="B3:F4"/>
  </mergeCells>
  <hyperlinks>
    <hyperlink ref="H6:J6" location="'Börja här'!A1" display="PALAA TÄSTÄ KANSISIVULLE" xr:uid="{00000000-0004-0000-0300-000000000000}"/>
  </hyperlinks>
  <pageMargins left="0.39370078740157483" right="0.39370078740157483" top="0.78740157480314965" bottom="0.78740157480314965" header="0.39370078740157483" footer="0.31496062992125984"/>
  <pageSetup paperSize="9" fitToHeight="0" orientation="portrait" r:id="rId1"/>
  <headerFooter>
    <oddHeader>&amp;L&amp;A&amp;C&amp;R&amp;P(&amp;N)</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34AB71-EFB3-4C75-B49E-1FAF918F6057}">
  <sheetPr codeName="Taul5"/>
  <dimension ref="A1:P104"/>
  <sheetViews>
    <sheetView zoomScaleNormal="100" workbookViewId="0">
      <selection activeCell="C12" sqref="C12:J12"/>
    </sheetView>
  </sheetViews>
  <sheetFormatPr defaultColWidth="9.23046875" defaultRowHeight="15.5" x14ac:dyDescent="0.35"/>
  <cols>
    <col min="1" max="1" width="4.23046875" style="424" customWidth="1"/>
    <col min="2" max="2" width="3" style="424" customWidth="1"/>
    <col min="3" max="7" width="9.23046875" style="424"/>
    <col min="8" max="8" width="15.4609375" style="424" customWidth="1"/>
    <col min="9" max="10" width="9.23046875" style="424"/>
    <col min="11" max="11" width="3.23046875" style="424" customWidth="1"/>
    <col min="12" max="16384" width="9.23046875" style="424"/>
  </cols>
  <sheetData>
    <row r="1" spans="1:16" x14ac:dyDescent="0.35">
      <c r="A1" s="412" t="s">
        <v>166</v>
      </c>
      <c r="B1" s="412"/>
    </row>
    <row r="3" spans="1:16" ht="32.65" customHeight="1" x14ac:dyDescent="0.35">
      <c r="B3" s="564" t="s">
        <v>266</v>
      </c>
      <c r="C3" s="564"/>
      <c r="D3" s="564"/>
      <c r="E3" s="564"/>
      <c r="F3" s="564"/>
      <c r="G3" s="564"/>
      <c r="H3" s="564"/>
      <c r="I3" s="564"/>
      <c r="J3" s="564"/>
      <c r="K3" s="564"/>
    </row>
    <row r="4" spans="1:16" ht="16.5" customHeight="1" x14ac:dyDescent="0.35"/>
    <row r="5" spans="1:16" x14ac:dyDescent="0.35">
      <c r="B5" s="425"/>
      <c r="C5" s="431"/>
      <c r="D5" s="417"/>
      <c r="E5" s="418"/>
      <c r="F5" s="418"/>
      <c r="G5" s="418"/>
      <c r="H5" s="418"/>
      <c r="I5" s="418"/>
      <c r="J5" s="418"/>
      <c r="K5" s="419"/>
      <c r="M5" s="535" t="s">
        <v>673</v>
      </c>
      <c r="N5" s="536"/>
      <c r="O5" s="537"/>
    </row>
    <row r="6" spans="1:16" x14ac:dyDescent="0.35">
      <c r="B6" s="414"/>
      <c r="C6" s="428" t="s">
        <v>167</v>
      </c>
      <c r="D6" s="421"/>
      <c r="E6" s="420"/>
      <c r="F6" s="420"/>
      <c r="G6" s="420"/>
      <c r="H6" s="420"/>
      <c r="I6" s="420"/>
      <c r="J6" s="420"/>
      <c r="K6" s="416"/>
    </row>
    <row r="7" spans="1:16" x14ac:dyDescent="0.35">
      <c r="B7" s="414"/>
      <c r="C7" s="428"/>
      <c r="D7" s="421"/>
      <c r="E7" s="420"/>
      <c r="F7" s="420"/>
      <c r="G7" s="420"/>
      <c r="H7" s="420"/>
      <c r="I7" s="420"/>
      <c r="J7" s="420"/>
      <c r="K7" s="416"/>
    </row>
    <row r="8" spans="1:16" ht="15" customHeight="1" x14ac:dyDescent="0.35">
      <c r="B8" s="414"/>
      <c r="C8" s="420" t="s">
        <v>97</v>
      </c>
      <c r="D8" s="420"/>
      <c r="E8" s="420"/>
      <c r="F8" s="420"/>
      <c r="G8" s="420"/>
      <c r="H8" s="420"/>
      <c r="I8" s="420"/>
      <c r="J8" s="420"/>
      <c r="K8" s="416"/>
      <c r="M8" s="531" t="s">
        <v>422</v>
      </c>
      <c r="N8" s="531"/>
      <c r="O8" s="531"/>
      <c r="P8" s="531"/>
    </row>
    <row r="9" spans="1:16" ht="15" customHeight="1" x14ac:dyDescent="0.35">
      <c r="B9" s="414"/>
      <c r="C9" s="562"/>
      <c r="D9" s="563"/>
      <c r="E9" s="563"/>
      <c r="F9" s="563"/>
      <c r="G9" s="563"/>
      <c r="H9" s="563"/>
      <c r="I9" s="563"/>
      <c r="J9" s="563"/>
      <c r="K9" s="416"/>
      <c r="M9" s="531"/>
      <c r="N9" s="531"/>
      <c r="O9" s="531"/>
      <c r="P9" s="531"/>
    </row>
    <row r="10" spans="1:16" x14ac:dyDescent="0.35">
      <c r="B10" s="414"/>
      <c r="C10" s="420"/>
      <c r="D10" s="420"/>
      <c r="E10" s="420"/>
      <c r="F10" s="420"/>
      <c r="G10" s="420"/>
      <c r="H10" s="420"/>
      <c r="I10" s="420"/>
      <c r="J10" s="420"/>
      <c r="K10" s="416"/>
      <c r="M10" s="531"/>
      <c r="N10" s="531"/>
      <c r="O10" s="531"/>
      <c r="P10" s="531"/>
    </row>
    <row r="11" spans="1:16" x14ac:dyDescent="0.35">
      <c r="B11" s="414"/>
      <c r="C11" s="420" t="s">
        <v>423</v>
      </c>
      <c r="D11" s="420"/>
      <c r="E11" s="420"/>
      <c r="F11" s="420"/>
      <c r="G11" s="420"/>
      <c r="H11" s="432"/>
      <c r="I11" s="420" t="str">
        <f>"500 tecken ("&amp;TEXT(LEN(C12),"0")&amp;" använda)"</f>
        <v>500 tecken (0 använda)</v>
      </c>
      <c r="J11" s="420"/>
      <c r="K11" s="416"/>
      <c r="M11" s="531"/>
      <c r="N11" s="531"/>
      <c r="O11" s="531"/>
      <c r="P11" s="531"/>
    </row>
    <row r="12" spans="1:16" ht="138" customHeight="1" x14ac:dyDescent="0.35">
      <c r="B12" s="414"/>
      <c r="C12" s="565"/>
      <c r="D12" s="565"/>
      <c r="E12" s="565"/>
      <c r="F12" s="565"/>
      <c r="G12" s="565"/>
      <c r="H12" s="565"/>
      <c r="I12" s="565"/>
      <c r="J12" s="565"/>
      <c r="K12" s="422"/>
    </row>
    <row r="13" spans="1:16" x14ac:dyDescent="0.35">
      <c r="B13" s="426"/>
      <c r="C13" s="430"/>
      <c r="D13" s="430"/>
      <c r="E13" s="430"/>
      <c r="F13" s="430"/>
      <c r="G13" s="430"/>
      <c r="H13" s="430"/>
      <c r="I13" s="430"/>
      <c r="J13" s="430"/>
      <c r="K13" s="427"/>
    </row>
    <row r="14" spans="1:16" x14ac:dyDescent="0.35">
      <c r="B14" s="414"/>
      <c r="C14" s="423"/>
      <c r="D14" s="423"/>
      <c r="E14" s="423"/>
      <c r="F14" s="423"/>
      <c r="G14" s="423"/>
      <c r="H14" s="423"/>
      <c r="I14" s="423"/>
      <c r="J14" s="423"/>
      <c r="K14" s="422"/>
    </row>
    <row r="15" spans="1:16" x14ac:dyDescent="0.35">
      <c r="B15" s="414"/>
      <c r="C15" s="420" t="s">
        <v>106</v>
      </c>
      <c r="D15" s="420"/>
      <c r="E15" s="420"/>
      <c r="F15" s="420"/>
      <c r="G15" s="420"/>
      <c r="H15" s="420"/>
      <c r="I15" s="420"/>
      <c r="J15" s="420"/>
      <c r="K15" s="416"/>
    </row>
    <row r="16" spans="1:16" x14ac:dyDescent="0.35">
      <c r="B16" s="414"/>
      <c r="C16" s="562"/>
      <c r="D16" s="563"/>
      <c r="E16" s="563"/>
      <c r="F16" s="563"/>
      <c r="G16" s="563"/>
      <c r="H16" s="563"/>
      <c r="I16" s="563"/>
      <c r="J16" s="563"/>
      <c r="K16" s="416"/>
    </row>
    <row r="17" spans="2:11" x14ac:dyDescent="0.35">
      <c r="B17" s="414"/>
      <c r="C17" s="420"/>
      <c r="D17" s="420"/>
      <c r="E17" s="420"/>
      <c r="F17" s="420"/>
      <c r="G17" s="420"/>
      <c r="H17" s="420"/>
      <c r="I17" s="420"/>
      <c r="J17" s="420"/>
      <c r="K17" s="416"/>
    </row>
    <row r="18" spans="2:11" x14ac:dyDescent="0.35">
      <c r="B18" s="414"/>
      <c r="C18" s="420" t="s">
        <v>674</v>
      </c>
      <c r="D18" s="420"/>
      <c r="E18" s="420"/>
      <c r="F18" s="420"/>
      <c r="G18" s="420"/>
      <c r="H18" s="432"/>
      <c r="I18" s="420" t="str">
        <f>"500 tecken ("&amp;TEXT(LEN(C19),"0")&amp;" använda)"</f>
        <v>500 tecken (0 använda)</v>
      </c>
      <c r="J18" s="420"/>
      <c r="K18" s="416"/>
    </row>
    <row r="19" spans="2:11" ht="138" customHeight="1" x14ac:dyDescent="0.35">
      <c r="B19" s="414"/>
      <c r="C19" s="565"/>
      <c r="D19" s="565"/>
      <c r="E19" s="565"/>
      <c r="F19" s="565"/>
      <c r="G19" s="565"/>
      <c r="H19" s="565"/>
      <c r="I19" s="565"/>
      <c r="J19" s="565"/>
      <c r="K19" s="422"/>
    </row>
    <row r="20" spans="2:11" x14ac:dyDescent="0.35">
      <c r="B20" s="426"/>
      <c r="C20" s="430"/>
      <c r="D20" s="430"/>
      <c r="E20" s="430"/>
      <c r="F20" s="430"/>
      <c r="G20" s="430"/>
      <c r="H20" s="430"/>
      <c r="I20" s="430"/>
      <c r="J20" s="430"/>
      <c r="K20" s="427"/>
    </row>
    <row r="21" spans="2:11" x14ac:dyDescent="0.35">
      <c r="B21" s="414"/>
      <c r="C21" s="423"/>
      <c r="D21" s="423"/>
      <c r="E21" s="423"/>
      <c r="F21" s="423"/>
      <c r="G21" s="423"/>
      <c r="H21" s="423"/>
      <c r="I21" s="423"/>
      <c r="J21" s="423"/>
      <c r="K21" s="422"/>
    </row>
    <row r="22" spans="2:11" x14ac:dyDescent="0.35">
      <c r="B22" s="414"/>
      <c r="C22" s="420" t="s">
        <v>121</v>
      </c>
      <c r="D22" s="420"/>
      <c r="E22" s="420"/>
      <c r="F22" s="420"/>
      <c r="G22" s="420"/>
      <c r="H22" s="420"/>
      <c r="I22" s="420"/>
      <c r="J22" s="420"/>
      <c r="K22" s="416"/>
    </row>
    <row r="23" spans="2:11" x14ac:dyDescent="0.35">
      <c r="B23" s="414"/>
      <c r="C23" s="562"/>
      <c r="D23" s="563"/>
      <c r="E23" s="563"/>
      <c r="F23" s="563"/>
      <c r="G23" s="563"/>
      <c r="H23" s="563"/>
      <c r="I23" s="563"/>
      <c r="J23" s="563"/>
      <c r="K23" s="416"/>
    </row>
    <row r="24" spans="2:11" x14ac:dyDescent="0.35">
      <c r="B24" s="414"/>
      <c r="C24" s="420"/>
      <c r="D24" s="420"/>
      <c r="E24" s="420"/>
      <c r="F24" s="420"/>
      <c r="G24" s="420"/>
      <c r="H24" s="420"/>
      <c r="I24" s="420"/>
      <c r="J24" s="420"/>
      <c r="K24" s="416"/>
    </row>
    <row r="25" spans="2:11" x14ac:dyDescent="0.35">
      <c r="B25" s="414"/>
      <c r="C25" s="420" t="s">
        <v>675</v>
      </c>
      <c r="D25" s="420"/>
      <c r="E25" s="420"/>
      <c r="F25" s="420"/>
      <c r="G25" s="420"/>
      <c r="H25" s="432"/>
      <c r="I25" s="420" t="str">
        <f>"500 tecken ("&amp;TEXT(LEN(C26),"0")&amp;" använda)"</f>
        <v>500 tecken (0 använda)</v>
      </c>
      <c r="J25" s="420"/>
      <c r="K25" s="416"/>
    </row>
    <row r="26" spans="2:11" ht="138" customHeight="1" x14ac:dyDescent="0.35">
      <c r="B26" s="414"/>
      <c r="C26" s="565"/>
      <c r="D26" s="565"/>
      <c r="E26" s="565"/>
      <c r="F26" s="565"/>
      <c r="G26" s="565"/>
      <c r="H26" s="565"/>
      <c r="I26" s="565"/>
      <c r="J26" s="565"/>
      <c r="K26" s="422"/>
    </row>
    <row r="27" spans="2:11" x14ac:dyDescent="0.35">
      <c r="B27" s="426"/>
      <c r="C27" s="430"/>
      <c r="D27" s="430"/>
      <c r="E27" s="430"/>
      <c r="F27" s="430"/>
      <c r="G27" s="430"/>
      <c r="H27" s="430"/>
      <c r="I27" s="430"/>
      <c r="J27" s="430"/>
      <c r="K27" s="427"/>
    </row>
    <row r="28" spans="2:11" x14ac:dyDescent="0.35">
      <c r="B28" s="414"/>
      <c r="C28" s="423"/>
      <c r="D28" s="423"/>
      <c r="E28" s="423"/>
      <c r="F28" s="423"/>
      <c r="G28" s="423"/>
      <c r="H28" s="423"/>
      <c r="I28" s="423"/>
      <c r="J28" s="423"/>
      <c r="K28" s="422"/>
    </row>
    <row r="29" spans="2:11" x14ac:dyDescent="0.35">
      <c r="B29" s="414"/>
      <c r="C29" s="420" t="s">
        <v>122</v>
      </c>
      <c r="D29" s="420"/>
      <c r="E29" s="420"/>
      <c r="F29" s="420"/>
      <c r="G29" s="420"/>
      <c r="H29" s="420"/>
      <c r="I29" s="420"/>
      <c r="J29" s="420"/>
      <c r="K29" s="416"/>
    </row>
    <row r="30" spans="2:11" x14ac:dyDescent="0.35">
      <c r="B30" s="414"/>
      <c r="C30" s="562"/>
      <c r="D30" s="563"/>
      <c r="E30" s="563"/>
      <c r="F30" s="563"/>
      <c r="G30" s="563"/>
      <c r="H30" s="563"/>
      <c r="I30" s="563"/>
      <c r="J30" s="563"/>
      <c r="K30" s="416"/>
    </row>
    <row r="31" spans="2:11" x14ac:dyDescent="0.35">
      <c r="B31" s="414"/>
      <c r="C31" s="420"/>
      <c r="D31" s="420"/>
      <c r="E31" s="420"/>
      <c r="F31" s="420"/>
      <c r="G31" s="420"/>
      <c r="H31" s="420"/>
      <c r="I31" s="420"/>
      <c r="J31" s="420"/>
      <c r="K31" s="416"/>
    </row>
    <row r="32" spans="2:11" x14ac:dyDescent="0.35">
      <c r="B32" s="414"/>
      <c r="C32" s="420" t="s">
        <v>676</v>
      </c>
      <c r="D32" s="420"/>
      <c r="E32" s="420"/>
      <c r="F32" s="420"/>
      <c r="G32" s="420"/>
      <c r="H32" s="432"/>
      <c r="I32" s="420" t="str">
        <f>"500 tecken ("&amp;TEXT(LEN(C33),"0")&amp;" använda)"</f>
        <v>500 tecken (0 använda)</v>
      </c>
      <c r="J32" s="420"/>
      <c r="K32" s="416"/>
    </row>
    <row r="33" spans="2:11" ht="138" customHeight="1" x14ac:dyDescent="0.35">
      <c r="B33" s="414"/>
      <c r="C33" s="565"/>
      <c r="D33" s="565"/>
      <c r="E33" s="565"/>
      <c r="F33" s="565"/>
      <c r="G33" s="565"/>
      <c r="H33" s="565"/>
      <c r="I33" s="565"/>
      <c r="J33" s="565"/>
      <c r="K33" s="422"/>
    </row>
    <row r="34" spans="2:11" x14ac:dyDescent="0.35">
      <c r="B34" s="426"/>
      <c r="C34" s="430"/>
      <c r="D34" s="430"/>
      <c r="E34" s="430"/>
      <c r="F34" s="430"/>
      <c r="G34" s="430"/>
      <c r="H34" s="430"/>
      <c r="I34" s="430"/>
      <c r="J34" s="430"/>
      <c r="K34" s="427"/>
    </row>
    <row r="35" spans="2:11" x14ac:dyDescent="0.35">
      <c r="B35" s="414"/>
      <c r="C35" s="423"/>
      <c r="D35" s="423"/>
      <c r="E35" s="423"/>
      <c r="F35" s="423"/>
      <c r="G35" s="423"/>
      <c r="H35" s="423"/>
      <c r="I35" s="423"/>
      <c r="J35" s="423"/>
      <c r="K35" s="422"/>
    </row>
    <row r="36" spans="2:11" x14ac:dyDescent="0.35">
      <c r="B36" s="414"/>
      <c r="C36" s="420" t="s">
        <v>123</v>
      </c>
      <c r="D36" s="420"/>
      <c r="E36" s="420"/>
      <c r="F36" s="420"/>
      <c r="G36" s="420"/>
      <c r="H36" s="420"/>
      <c r="I36" s="420"/>
      <c r="J36" s="420"/>
      <c r="K36" s="416"/>
    </row>
    <row r="37" spans="2:11" x14ac:dyDescent="0.35">
      <c r="B37" s="414"/>
      <c r="C37" s="562"/>
      <c r="D37" s="563"/>
      <c r="E37" s="563"/>
      <c r="F37" s="563"/>
      <c r="G37" s="563"/>
      <c r="H37" s="563"/>
      <c r="I37" s="563"/>
      <c r="J37" s="563"/>
      <c r="K37" s="416"/>
    </row>
    <row r="38" spans="2:11" x14ac:dyDescent="0.35">
      <c r="B38" s="414"/>
      <c r="C38" s="420"/>
      <c r="D38" s="420"/>
      <c r="E38" s="420"/>
      <c r="F38" s="420"/>
      <c r="G38" s="420"/>
      <c r="H38" s="420"/>
      <c r="I38" s="420"/>
      <c r="J38" s="420"/>
      <c r="K38" s="416"/>
    </row>
    <row r="39" spans="2:11" x14ac:dyDescent="0.35">
      <c r="B39" s="414"/>
      <c r="C39" s="420" t="s">
        <v>677</v>
      </c>
      <c r="D39" s="420"/>
      <c r="E39" s="420"/>
      <c r="F39" s="420"/>
      <c r="G39" s="420"/>
      <c r="H39" s="432"/>
      <c r="I39" s="420" t="str">
        <f>"500 tecken ("&amp;TEXT(LEN(C40),"0")&amp;" använda)"</f>
        <v>500 tecken (0 använda)</v>
      </c>
      <c r="J39" s="420"/>
      <c r="K39" s="416"/>
    </row>
    <row r="40" spans="2:11" ht="138" customHeight="1" x14ac:dyDescent="0.35">
      <c r="B40" s="414"/>
      <c r="C40" s="559"/>
      <c r="D40" s="560"/>
      <c r="E40" s="560"/>
      <c r="F40" s="560"/>
      <c r="G40" s="560"/>
      <c r="H40" s="560"/>
      <c r="I40" s="560"/>
      <c r="J40" s="561"/>
      <c r="K40" s="422"/>
    </row>
    <row r="41" spans="2:11" x14ac:dyDescent="0.35">
      <c r="B41" s="426"/>
      <c r="C41" s="430"/>
      <c r="D41" s="430"/>
      <c r="E41" s="430"/>
      <c r="F41" s="430"/>
      <c r="G41" s="430"/>
      <c r="H41" s="430"/>
      <c r="I41" s="430"/>
      <c r="J41" s="430"/>
      <c r="K41" s="427"/>
    </row>
    <row r="42" spans="2:11" x14ac:dyDescent="0.35">
      <c r="B42" s="414"/>
      <c r="C42" s="423"/>
      <c r="D42" s="423"/>
      <c r="E42" s="423"/>
      <c r="F42" s="423"/>
      <c r="G42" s="423"/>
      <c r="H42" s="423"/>
      <c r="I42" s="423"/>
      <c r="J42" s="423"/>
      <c r="K42" s="422"/>
    </row>
    <row r="43" spans="2:11" x14ac:dyDescent="0.35">
      <c r="B43" s="414"/>
      <c r="C43" s="420" t="s">
        <v>124</v>
      </c>
      <c r="D43" s="420"/>
      <c r="E43" s="420"/>
      <c r="F43" s="420"/>
      <c r="G43" s="420"/>
      <c r="H43" s="420"/>
      <c r="I43" s="420"/>
      <c r="J43" s="420"/>
      <c r="K43" s="416"/>
    </row>
    <row r="44" spans="2:11" ht="15" customHeight="1" x14ac:dyDescent="0.35">
      <c r="B44" s="414"/>
      <c r="C44" s="516"/>
      <c r="D44" s="517"/>
      <c r="E44" s="517"/>
      <c r="F44" s="517"/>
      <c r="G44" s="517"/>
      <c r="H44" s="517"/>
      <c r="I44" s="517"/>
      <c r="J44" s="518"/>
      <c r="K44" s="416"/>
    </row>
    <row r="45" spans="2:11" x14ac:dyDescent="0.35">
      <c r="B45" s="414"/>
      <c r="C45" s="420"/>
      <c r="D45" s="420"/>
      <c r="E45" s="420"/>
      <c r="F45" s="420"/>
      <c r="G45" s="420"/>
      <c r="H45" s="420"/>
      <c r="I45" s="420"/>
      <c r="J45" s="420"/>
      <c r="K45" s="416"/>
    </row>
    <row r="46" spans="2:11" x14ac:dyDescent="0.35">
      <c r="B46" s="414"/>
      <c r="C46" s="420" t="s">
        <v>678</v>
      </c>
      <c r="D46" s="420"/>
      <c r="E46" s="420"/>
      <c r="F46" s="420"/>
      <c r="G46" s="420"/>
      <c r="H46" s="432"/>
      <c r="I46" s="420" t="str">
        <f>"500 tecken ("&amp;TEXT(LEN(C47),"0")&amp;" använda)"</f>
        <v>500 tecken (0 använda)</v>
      </c>
      <c r="J46" s="420"/>
      <c r="K46" s="416"/>
    </row>
    <row r="47" spans="2:11" ht="138" customHeight="1" x14ac:dyDescent="0.35">
      <c r="B47" s="414"/>
      <c r="C47" s="559"/>
      <c r="D47" s="560"/>
      <c r="E47" s="560"/>
      <c r="F47" s="560"/>
      <c r="G47" s="560"/>
      <c r="H47" s="560"/>
      <c r="I47" s="560"/>
      <c r="J47" s="561"/>
      <c r="K47" s="422"/>
    </row>
    <row r="48" spans="2:11" x14ac:dyDescent="0.35">
      <c r="B48" s="426"/>
      <c r="C48" s="430"/>
      <c r="D48" s="430"/>
      <c r="E48" s="430"/>
      <c r="F48" s="430"/>
      <c r="G48" s="430"/>
      <c r="H48" s="430"/>
      <c r="I48" s="430"/>
      <c r="J48" s="430"/>
      <c r="K48" s="427"/>
    </row>
    <row r="49" spans="2:11" x14ac:dyDescent="0.35">
      <c r="B49" s="414"/>
      <c r="C49" s="423"/>
      <c r="D49" s="423"/>
      <c r="E49" s="423"/>
      <c r="F49" s="423"/>
      <c r="G49" s="423"/>
      <c r="H49" s="423"/>
      <c r="I49" s="423"/>
      <c r="J49" s="423"/>
      <c r="K49" s="422"/>
    </row>
    <row r="50" spans="2:11" x14ac:dyDescent="0.35">
      <c r="B50" s="414"/>
      <c r="C50" s="420" t="s">
        <v>125</v>
      </c>
      <c r="D50" s="420"/>
      <c r="E50" s="420"/>
      <c r="F50" s="420"/>
      <c r="G50" s="420"/>
      <c r="H50" s="420"/>
      <c r="I50" s="420"/>
      <c r="J50" s="420"/>
      <c r="K50" s="416"/>
    </row>
    <row r="51" spans="2:11" x14ac:dyDescent="0.35">
      <c r="B51" s="414"/>
      <c r="C51" s="516"/>
      <c r="D51" s="517"/>
      <c r="E51" s="517"/>
      <c r="F51" s="517"/>
      <c r="G51" s="517"/>
      <c r="H51" s="517"/>
      <c r="I51" s="517"/>
      <c r="J51" s="518"/>
      <c r="K51" s="416"/>
    </row>
    <row r="52" spans="2:11" x14ac:dyDescent="0.35">
      <c r="B52" s="414"/>
      <c r="C52" s="420"/>
      <c r="D52" s="420"/>
      <c r="E52" s="420"/>
      <c r="F52" s="420"/>
      <c r="G52" s="420"/>
      <c r="H52" s="420"/>
      <c r="I52" s="420"/>
      <c r="J52" s="420"/>
      <c r="K52" s="416"/>
    </row>
    <row r="53" spans="2:11" x14ac:dyDescent="0.35">
      <c r="B53" s="414"/>
      <c r="C53" s="420" t="s">
        <v>679</v>
      </c>
      <c r="D53" s="420"/>
      <c r="E53" s="420"/>
      <c r="F53" s="420"/>
      <c r="G53" s="420"/>
      <c r="H53" s="432"/>
      <c r="I53" s="420" t="str">
        <f>"500 tecken ("&amp;TEXT(LEN(C54),"0")&amp;" använda)"</f>
        <v>500 tecken (0 använda)</v>
      </c>
      <c r="J53" s="420"/>
      <c r="K53" s="416"/>
    </row>
    <row r="54" spans="2:11" ht="138" customHeight="1" x14ac:dyDescent="0.35">
      <c r="B54" s="414"/>
      <c r="C54" s="559"/>
      <c r="D54" s="560"/>
      <c r="E54" s="560"/>
      <c r="F54" s="560"/>
      <c r="G54" s="560"/>
      <c r="H54" s="560"/>
      <c r="I54" s="560"/>
      <c r="J54" s="561"/>
      <c r="K54" s="422"/>
    </row>
    <row r="55" spans="2:11" x14ac:dyDescent="0.35">
      <c r="B55" s="426"/>
      <c r="C55" s="430"/>
      <c r="D55" s="430"/>
      <c r="E55" s="430"/>
      <c r="F55" s="430"/>
      <c r="G55" s="430"/>
      <c r="H55" s="430"/>
      <c r="I55" s="430"/>
      <c r="J55" s="430"/>
      <c r="K55" s="427"/>
    </row>
    <row r="56" spans="2:11" x14ac:dyDescent="0.35">
      <c r="B56" s="414"/>
      <c r="C56" s="420"/>
      <c r="D56" s="420"/>
      <c r="E56" s="420"/>
      <c r="F56" s="420"/>
      <c r="G56" s="420"/>
      <c r="H56" s="420"/>
      <c r="I56" s="420"/>
      <c r="J56" s="420"/>
      <c r="K56" s="416"/>
    </row>
    <row r="57" spans="2:11" x14ac:dyDescent="0.35">
      <c r="B57" s="414"/>
      <c r="C57" s="420" t="s">
        <v>126</v>
      </c>
      <c r="D57" s="420"/>
      <c r="E57" s="420"/>
      <c r="F57" s="420"/>
      <c r="G57" s="420"/>
      <c r="H57" s="420"/>
      <c r="I57" s="420"/>
      <c r="J57" s="420"/>
      <c r="K57" s="416"/>
    </row>
    <row r="58" spans="2:11" x14ac:dyDescent="0.35">
      <c r="B58" s="414"/>
      <c r="C58" s="516"/>
      <c r="D58" s="517"/>
      <c r="E58" s="517"/>
      <c r="F58" s="517"/>
      <c r="G58" s="517"/>
      <c r="H58" s="517"/>
      <c r="I58" s="517"/>
      <c r="J58" s="518"/>
      <c r="K58" s="416"/>
    </row>
    <row r="59" spans="2:11" x14ac:dyDescent="0.35">
      <c r="B59" s="414"/>
      <c r="C59" s="420"/>
      <c r="D59" s="420"/>
      <c r="E59" s="420"/>
      <c r="F59" s="420"/>
      <c r="G59" s="420"/>
      <c r="H59" s="420"/>
      <c r="I59" s="420"/>
      <c r="J59" s="420"/>
      <c r="K59" s="416"/>
    </row>
    <row r="60" spans="2:11" x14ac:dyDescent="0.35">
      <c r="B60" s="414"/>
      <c r="C60" s="420" t="s">
        <v>680</v>
      </c>
      <c r="D60" s="420"/>
      <c r="E60" s="420"/>
      <c r="F60" s="420"/>
      <c r="G60" s="420"/>
      <c r="H60" s="432"/>
      <c r="I60" s="420" t="str">
        <f>"500 tecken ("&amp;TEXT(LEN(C61),"0")&amp;" använda)"</f>
        <v>500 tecken (0 använda)</v>
      </c>
      <c r="J60" s="420"/>
      <c r="K60" s="416"/>
    </row>
    <row r="61" spans="2:11" ht="138" customHeight="1" x14ac:dyDescent="0.35">
      <c r="B61" s="414"/>
      <c r="C61" s="559"/>
      <c r="D61" s="560"/>
      <c r="E61" s="560"/>
      <c r="F61" s="560"/>
      <c r="G61" s="560"/>
      <c r="H61" s="560"/>
      <c r="I61" s="560"/>
      <c r="J61" s="561"/>
      <c r="K61" s="422"/>
    </row>
    <row r="62" spans="2:11" x14ac:dyDescent="0.35">
      <c r="B62" s="426"/>
      <c r="C62" s="430"/>
      <c r="D62" s="430"/>
      <c r="E62" s="430"/>
      <c r="F62" s="430"/>
      <c r="G62" s="430"/>
      <c r="H62" s="430"/>
      <c r="I62" s="430"/>
      <c r="J62" s="430"/>
      <c r="K62" s="427"/>
    </row>
    <row r="63" spans="2:11" x14ac:dyDescent="0.35">
      <c r="B63" s="414"/>
      <c r="C63" s="420"/>
      <c r="D63" s="420"/>
      <c r="E63" s="420"/>
      <c r="F63" s="420"/>
      <c r="G63" s="420"/>
      <c r="H63" s="420"/>
      <c r="I63" s="420"/>
      <c r="J63" s="420"/>
      <c r="K63" s="416"/>
    </row>
    <row r="64" spans="2:11" x14ac:dyDescent="0.35">
      <c r="B64" s="414"/>
      <c r="C64" s="420" t="s">
        <v>127</v>
      </c>
      <c r="D64" s="420"/>
      <c r="E64" s="420"/>
      <c r="F64" s="420"/>
      <c r="G64" s="420"/>
      <c r="H64" s="420"/>
      <c r="I64" s="420"/>
      <c r="J64" s="420"/>
      <c r="K64" s="416"/>
    </row>
    <row r="65" spans="2:11" x14ac:dyDescent="0.35">
      <c r="B65" s="414"/>
      <c r="C65" s="516"/>
      <c r="D65" s="517"/>
      <c r="E65" s="517"/>
      <c r="F65" s="517"/>
      <c r="G65" s="517"/>
      <c r="H65" s="517"/>
      <c r="I65" s="517"/>
      <c r="J65" s="518"/>
      <c r="K65" s="416"/>
    </row>
    <row r="66" spans="2:11" x14ac:dyDescent="0.35">
      <c r="B66" s="414"/>
      <c r="C66" s="420"/>
      <c r="D66" s="420"/>
      <c r="E66" s="420"/>
      <c r="F66" s="420"/>
      <c r="G66" s="420"/>
      <c r="H66" s="420"/>
      <c r="I66" s="420"/>
      <c r="J66" s="420"/>
      <c r="K66" s="416"/>
    </row>
    <row r="67" spans="2:11" x14ac:dyDescent="0.35">
      <c r="B67" s="414"/>
      <c r="C67" s="420" t="s">
        <v>681</v>
      </c>
      <c r="D67" s="420"/>
      <c r="E67" s="420"/>
      <c r="F67" s="420"/>
      <c r="G67" s="420"/>
      <c r="H67" s="432"/>
      <c r="I67" s="420" t="str">
        <f>"500 tecken ("&amp;TEXT(LEN(C68),"0")&amp;" använda)"</f>
        <v>500 tecken (0 använda)</v>
      </c>
      <c r="J67" s="420"/>
      <c r="K67" s="416"/>
    </row>
    <row r="68" spans="2:11" ht="138" customHeight="1" x14ac:dyDescent="0.35">
      <c r="B68" s="414"/>
      <c r="C68" s="559"/>
      <c r="D68" s="560"/>
      <c r="E68" s="560"/>
      <c r="F68" s="560"/>
      <c r="G68" s="560"/>
      <c r="H68" s="560"/>
      <c r="I68" s="560"/>
      <c r="J68" s="561"/>
      <c r="K68" s="422"/>
    </row>
    <row r="69" spans="2:11" x14ac:dyDescent="0.35">
      <c r="B69" s="426"/>
      <c r="C69" s="430"/>
      <c r="D69" s="430"/>
      <c r="E69" s="430"/>
      <c r="F69" s="430"/>
      <c r="G69" s="430"/>
      <c r="H69" s="430"/>
      <c r="I69" s="430"/>
      <c r="J69" s="430"/>
      <c r="K69" s="427"/>
    </row>
    <row r="70" spans="2:11" x14ac:dyDescent="0.35">
      <c r="B70" s="414"/>
      <c r="C70" s="420"/>
      <c r="D70" s="420"/>
      <c r="E70" s="420"/>
      <c r="F70" s="420"/>
      <c r="G70" s="420"/>
      <c r="H70" s="420"/>
      <c r="I70" s="420"/>
      <c r="J70" s="420"/>
      <c r="K70" s="416"/>
    </row>
    <row r="71" spans="2:11" x14ac:dyDescent="0.35">
      <c r="B71" s="414"/>
      <c r="C71" s="420" t="s">
        <v>128</v>
      </c>
      <c r="D71" s="420"/>
      <c r="E71" s="420"/>
      <c r="F71" s="420"/>
      <c r="G71" s="420"/>
      <c r="H71" s="420"/>
      <c r="I71" s="420"/>
      <c r="J71" s="420"/>
      <c r="K71" s="416"/>
    </row>
    <row r="72" spans="2:11" x14ac:dyDescent="0.35">
      <c r="B72" s="414"/>
      <c r="C72" s="516"/>
      <c r="D72" s="517"/>
      <c r="E72" s="517"/>
      <c r="F72" s="517"/>
      <c r="G72" s="517"/>
      <c r="H72" s="517"/>
      <c r="I72" s="517"/>
      <c r="J72" s="518"/>
      <c r="K72" s="416"/>
    </row>
    <row r="73" spans="2:11" x14ac:dyDescent="0.35">
      <c r="B73" s="414"/>
      <c r="C73" s="420"/>
      <c r="D73" s="420"/>
      <c r="E73" s="420"/>
      <c r="F73" s="420"/>
      <c r="G73" s="420"/>
      <c r="H73" s="420"/>
      <c r="I73" s="420"/>
      <c r="J73" s="420"/>
      <c r="K73" s="416"/>
    </row>
    <row r="74" spans="2:11" x14ac:dyDescent="0.35">
      <c r="B74" s="414"/>
      <c r="C74" s="420" t="s">
        <v>682</v>
      </c>
      <c r="D74" s="420"/>
      <c r="E74" s="420"/>
      <c r="F74" s="420"/>
      <c r="G74" s="420"/>
      <c r="H74" s="432"/>
      <c r="I74" s="420" t="str">
        <f>"500 tecken ("&amp;TEXT(LEN(C75),"0")&amp;" använda)"</f>
        <v>500 tecken (0 använda)</v>
      </c>
      <c r="J74" s="420"/>
      <c r="K74" s="416"/>
    </row>
    <row r="75" spans="2:11" ht="138" customHeight="1" x14ac:dyDescent="0.35">
      <c r="B75" s="414"/>
      <c r="C75" s="559"/>
      <c r="D75" s="560"/>
      <c r="E75" s="560"/>
      <c r="F75" s="560"/>
      <c r="G75" s="560"/>
      <c r="H75" s="560"/>
      <c r="I75" s="560"/>
      <c r="J75" s="561"/>
      <c r="K75" s="422"/>
    </row>
    <row r="76" spans="2:11" x14ac:dyDescent="0.35">
      <c r="B76" s="426"/>
      <c r="C76" s="430"/>
      <c r="D76" s="430"/>
      <c r="E76" s="430"/>
      <c r="F76" s="430"/>
      <c r="G76" s="430"/>
      <c r="H76" s="430"/>
      <c r="I76" s="430"/>
      <c r="J76" s="430"/>
      <c r="K76" s="427"/>
    </row>
    <row r="77" spans="2:11" x14ac:dyDescent="0.35">
      <c r="B77" s="414"/>
      <c r="C77" s="420"/>
      <c r="D77" s="420"/>
      <c r="E77" s="420"/>
      <c r="F77" s="420"/>
      <c r="G77" s="420"/>
      <c r="H77" s="420"/>
      <c r="I77" s="420"/>
      <c r="J77" s="420"/>
      <c r="K77" s="416"/>
    </row>
    <row r="78" spans="2:11" x14ac:dyDescent="0.35">
      <c r="B78" s="414"/>
      <c r="C78" s="420" t="s">
        <v>129</v>
      </c>
      <c r="D78" s="420"/>
      <c r="E78" s="420"/>
      <c r="F78" s="420"/>
      <c r="G78" s="420"/>
      <c r="H78" s="420"/>
      <c r="I78" s="420"/>
      <c r="J78" s="420"/>
      <c r="K78" s="416"/>
    </row>
    <row r="79" spans="2:11" x14ac:dyDescent="0.35">
      <c r="B79" s="414"/>
      <c r="C79" s="516"/>
      <c r="D79" s="517"/>
      <c r="E79" s="517"/>
      <c r="F79" s="517"/>
      <c r="G79" s="517"/>
      <c r="H79" s="517"/>
      <c r="I79" s="517"/>
      <c r="J79" s="518"/>
      <c r="K79" s="416"/>
    </row>
    <row r="80" spans="2:11" x14ac:dyDescent="0.35">
      <c r="B80" s="414"/>
      <c r="C80" s="420"/>
      <c r="D80" s="420"/>
      <c r="E80" s="420"/>
      <c r="F80" s="420"/>
      <c r="G80" s="420"/>
      <c r="H80" s="420"/>
      <c r="I80" s="420"/>
      <c r="J80" s="420"/>
      <c r="K80" s="416"/>
    </row>
    <row r="81" spans="2:11" x14ac:dyDescent="0.35">
      <c r="B81" s="414"/>
      <c r="C81" s="420" t="s">
        <v>683</v>
      </c>
      <c r="D81" s="420"/>
      <c r="E81" s="420"/>
      <c r="F81" s="420"/>
      <c r="G81" s="420"/>
      <c r="H81" s="432"/>
      <c r="I81" s="420" t="str">
        <f>"500 tecken ("&amp;TEXT(LEN(C82),"0")&amp;" använda)"</f>
        <v>500 tecken (0 använda)</v>
      </c>
      <c r="J81" s="420"/>
      <c r="K81" s="416"/>
    </row>
    <row r="82" spans="2:11" ht="138" customHeight="1" x14ac:dyDescent="0.35">
      <c r="B82" s="414"/>
      <c r="C82" s="559"/>
      <c r="D82" s="560"/>
      <c r="E82" s="560"/>
      <c r="F82" s="560"/>
      <c r="G82" s="560"/>
      <c r="H82" s="560"/>
      <c r="I82" s="560"/>
      <c r="J82" s="561"/>
      <c r="K82" s="422"/>
    </row>
    <row r="83" spans="2:11" x14ac:dyDescent="0.35">
      <c r="B83" s="426"/>
      <c r="C83" s="430"/>
      <c r="D83" s="430"/>
      <c r="E83" s="430"/>
      <c r="F83" s="430"/>
      <c r="G83" s="430"/>
      <c r="H83" s="430"/>
      <c r="I83" s="430"/>
      <c r="J83" s="430"/>
      <c r="K83" s="427"/>
    </row>
    <row r="84" spans="2:11" x14ac:dyDescent="0.35">
      <c r="B84" s="414"/>
      <c r="C84" s="420"/>
      <c r="D84" s="420"/>
      <c r="E84" s="420"/>
      <c r="F84" s="420"/>
      <c r="G84" s="420"/>
      <c r="H84" s="420"/>
      <c r="I84" s="420"/>
      <c r="J84" s="420"/>
      <c r="K84" s="416"/>
    </row>
    <row r="85" spans="2:11" x14ac:dyDescent="0.35">
      <c r="B85" s="414"/>
      <c r="C85" s="420" t="s">
        <v>130</v>
      </c>
      <c r="D85" s="420"/>
      <c r="E85" s="420"/>
      <c r="F85" s="420"/>
      <c r="G85" s="420"/>
      <c r="H85" s="420"/>
      <c r="I85" s="420"/>
      <c r="J85" s="420"/>
      <c r="K85" s="416"/>
    </row>
    <row r="86" spans="2:11" x14ac:dyDescent="0.35">
      <c r="B86" s="414"/>
      <c r="C86" s="516"/>
      <c r="D86" s="517"/>
      <c r="E86" s="517"/>
      <c r="F86" s="517"/>
      <c r="G86" s="517"/>
      <c r="H86" s="517"/>
      <c r="I86" s="517"/>
      <c r="J86" s="518"/>
      <c r="K86" s="416"/>
    </row>
    <row r="87" spans="2:11" x14ac:dyDescent="0.35">
      <c r="B87" s="414"/>
      <c r="C87" s="420"/>
      <c r="D87" s="420"/>
      <c r="E87" s="420"/>
      <c r="F87" s="420"/>
      <c r="G87" s="420"/>
      <c r="H87" s="420"/>
      <c r="I87" s="420"/>
      <c r="J87" s="420"/>
      <c r="K87" s="416"/>
    </row>
    <row r="88" spans="2:11" x14ac:dyDescent="0.35">
      <c r="B88" s="414"/>
      <c r="C88" s="420" t="s">
        <v>684</v>
      </c>
      <c r="D88" s="420"/>
      <c r="E88" s="420"/>
      <c r="F88" s="420"/>
      <c r="G88" s="420"/>
      <c r="H88" s="432"/>
      <c r="I88" s="420" t="str">
        <f>"500 tecken ("&amp;TEXT(LEN(C89),"0")&amp;" använda)"</f>
        <v>500 tecken (0 använda)</v>
      </c>
      <c r="J88" s="420"/>
      <c r="K88" s="416"/>
    </row>
    <row r="89" spans="2:11" ht="138" customHeight="1" x14ac:dyDescent="0.35">
      <c r="B89" s="414"/>
      <c r="C89" s="559"/>
      <c r="D89" s="560"/>
      <c r="E89" s="560"/>
      <c r="F89" s="560"/>
      <c r="G89" s="560"/>
      <c r="H89" s="560"/>
      <c r="I89" s="560"/>
      <c r="J89" s="561"/>
      <c r="K89" s="422"/>
    </row>
    <row r="90" spans="2:11" x14ac:dyDescent="0.35">
      <c r="B90" s="426"/>
      <c r="C90" s="430"/>
      <c r="D90" s="430"/>
      <c r="E90" s="430"/>
      <c r="F90" s="430"/>
      <c r="G90" s="430"/>
      <c r="H90" s="430"/>
      <c r="I90" s="430"/>
      <c r="J90" s="430"/>
      <c r="K90" s="427"/>
    </row>
    <row r="91" spans="2:11" x14ac:dyDescent="0.35">
      <c r="B91" s="414"/>
      <c r="C91" s="420"/>
      <c r="D91" s="420"/>
      <c r="E91" s="420"/>
      <c r="F91" s="420"/>
      <c r="G91" s="420"/>
      <c r="H91" s="420"/>
      <c r="I91" s="420"/>
      <c r="J91" s="420"/>
      <c r="K91" s="416"/>
    </row>
    <row r="92" spans="2:11" x14ac:dyDescent="0.35">
      <c r="B92" s="414"/>
      <c r="C92" s="420" t="s">
        <v>131</v>
      </c>
      <c r="D92" s="420"/>
      <c r="E92" s="420"/>
      <c r="F92" s="420"/>
      <c r="G92" s="420"/>
      <c r="H92" s="420"/>
      <c r="I92" s="420"/>
      <c r="J92" s="420"/>
      <c r="K92" s="416"/>
    </row>
    <row r="93" spans="2:11" x14ac:dyDescent="0.35">
      <c r="B93" s="414"/>
      <c r="C93" s="516"/>
      <c r="D93" s="517"/>
      <c r="E93" s="517"/>
      <c r="F93" s="517"/>
      <c r="G93" s="517"/>
      <c r="H93" s="517"/>
      <c r="I93" s="517"/>
      <c r="J93" s="518"/>
      <c r="K93" s="416"/>
    </row>
    <row r="94" spans="2:11" x14ac:dyDescent="0.35">
      <c r="B94" s="414"/>
      <c r="C94" s="420"/>
      <c r="D94" s="420"/>
      <c r="E94" s="420"/>
      <c r="F94" s="420"/>
      <c r="G94" s="420"/>
      <c r="H94" s="420"/>
      <c r="I94" s="420"/>
      <c r="J94" s="420"/>
      <c r="K94" s="416"/>
    </row>
    <row r="95" spans="2:11" x14ac:dyDescent="0.35">
      <c r="B95" s="414"/>
      <c r="C95" s="420" t="s">
        <v>685</v>
      </c>
      <c r="D95" s="420"/>
      <c r="E95" s="420"/>
      <c r="F95" s="420"/>
      <c r="G95" s="420"/>
      <c r="H95" s="432"/>
      <c r="I95" s="420" t="str">
        <f>"500 tecken ("&amp;TEXT(LEN(C96),"0")&amp;" använda)"</f>
        <v>500 tecken (0 använda)</v>
      </c>
      <c r="J95" s="420"/>
      <c r="K95" s="416"/>
    </row>
    <row r="96" spans="2:11" ht="138" customHeight="1" x14ac:dyDescent="0.35">
      <c r="B96" s="414"/>
      <c r="C96" s="559"/>
      <c r="D96" s="560"/>
      <c r="E96" s="560"/>
      <c r="F96" s="560"/>
      <c r="G96" s="560"/>
      <c r="H96" s="560"/>
      <c r="I96" s="560"/>
      <c r="J96" s="561"/>
      <c r="K96" s="422"/>
    </row>
    <row r="97" spans="2:11" x14ac:dyDescent="0.35">
      <c r="B97" s="426"/>
      <c r="C97" s="430"/>
      <c r="D97" s="430"/>
      <c r="E97" s="430"/>
      <c r="F97" s="430"/>
      <c r="G97" s="430"/>
      <c r="H97" s="430"/>
      <c r="I97" s="430"/>
      <c r="J97" s="430"/>
      <c r="K97" s="427"/>
    </row>
    <row r="98" spans="2:11" x14ac:dyDescent="0.35">
      <c r="B98" s="414"/>
      <c r="C98" s="420"/>
      <c r="D98" s="420"/>
      <c r="E98" s="420"/>
      <c r="F98" s="420"/>
      <c r="G98" s="420"/>
      <c r="H98" s="420"/>
      <c r="I98" s="420"/>
      <c r="J98" s="420"/>
      <c r="K98" s="416"/>
    </row>
    <row r="99" spans="2:11" x14ac:dyDescent="0.35">
      <c r="B99" s="414"/>
      <c r="C99" s="420" t="s">
        <v>132</v>
      </c>
      <c r="D99" s="420"/>
      <c r="E99" s="420"/>
      <c r="F99" s="420"/>
      <c r="G99" s="420"/>
      <c r="H99" s="420"/>
      <c r="I99" s="420"/>
      <c r="J99" s="420"/>
      <c r="K99" s="416"/>
    </row>
    <row r="100" spans="2:11" x14ac:dyDescent="0.35">
      <c r="B100" s="414"/>
      <c r="C100" s="516"/>
      <c r="D100" s="517"/>
      <c r="E100" s="517"/>
      <c r="F100" s="517"/>
      <c r="G100" s="517"/>
      <c r="H100" s="517"/>
      <c r="I100" s="517"/>
      <c r="J100" s="518"/>
      <c r="K100" s="416"/>
    </row>
    <row r="101" spans="2:11" x14ac:dyDescent="0.35">
      <c r="B101" s="414"/>
      <c r="C101" s="420"/>
      <c r="D101" s="420"/>
      <c r="E101" s="420"/>
      <c r="F101" s="420"/>
      <c r="G101" s="420"/>
      <c r="H101" s="420"/>
      <c r="I101" s="420"/>
      <c r="J101" s="420"/>
      <c r="K101" s="416"/>
    </row>
    <row r="102" spans="2:11" x14ac:dyDescent="0.35">
      <c r="B102" s="414"/>
      <c r="C102" s="420" t="s">
        <v>686</v>
      </c>
      <c r="D102" s="420"/>
      <c r="E102" s="420"/>
      <c r="F102" s="420"/>
      <c r="G102" s="420"/>
      <c r="H102" s="432"/>
      <c r="I102" s="420" t="str">
        <f>"500 tecken ("&amp;TEXT(LEN(C103),"0")&amp;" använda)"</f>
        <v>500 tecken (0 använda)</v>
      </c>
      <c r="J102" s="420"/>
      <c r="K102" s="416"/>
    </row>
    <row r="103" spans="2:11" ht="138" customHeight="1" x14ac:dyDescent="0.35">
      <c r="B103" s="414"/>
      <c r="C103" s="559"/>
      <c r="D103" s="560"/>
      <c r="E103" s="560"/>
      <c r="F103" s="560"/>
      <c r="G103" s="560"/>
      <c r="H103" s="560"/>
      <c r="I103" s="560"/>
      <c r="J103" s="561"/>
      <c r="K103" s="422"/>
    </row>
    <row r="104" spans="2:11" x14ac:dyDescent="0.35">
      <c r="B104" s="426"/>
      <c r="C104" s="430"/>
      <c r="D104" s="430"/>
      <c r="E104" s="430"/>
      <c r="F104" s="430"/>
      <c r="G104" s="430"/>
      <c r="H104" s="430"/>
      <c r="I104" s="430"/>
      <c r="J104" s="430"/>
      <c r="K104" s="427"/>
    </row>
  </sheetData>
  <sheetProtection sheet="1" selectLockedCells="1"/>
  <mergeCells count="31">
    <mergeCell ref="C37:J37"/>
    <mergeCell ref="B3:K3"/>
    <mergeCell ref="M5:O5"/>
    <mergeCell ref="M8:P11"/>
    <mergeCell ref="C9:J9"/>
    <mergeCell ref="C12:J12"/>
    <mergeCell ref="C16:J16"/>
    <mergeCell ref="C19:J19"/>
    <mergeCell ref="C23:J23"/>
    <mergeCell ref="C26:J26"/>
    <mergeCell ref="C30:J30"/>
    <mergeCell ref="C33:J33"/>
    <mergeCell ref="C79:J79"/>
    <mergeCell ref="C40:J40"/>
    <mergeCell ref="C44:J44"/>
    <mergeCell ref="C47:J47"/>
    <mergeCell ref="C51:J51"/>
    <mergeCell ref="C54:J54"/>
    <mergeCell ref="C58:J58"/>
    <mergeCell ref="C61:J61"/>
    <mergeCell ref="C65:J65"/>
    <mergeCell ref="C68:J68"/>
    <mergeCell ref="C72:J72"/>
    <mergeCell ref="C75:J75"/>
    <mergeCell ref="C103:J103"/>
    <mergeCell ref="C82:J82"/>
    <mergeCell ref="C86:J86"/>
    <mergeCell ref="C89:J89"/>
    <mergeCell ref="C93:J93"/>
    <mergeCell ref="C96:J96"/>
    <mergeCell ref="C100:J100"/>
  </mergeCells>
  <dataValidations count="1">
    <dataValidation type="textLength" operator="lessThanOrEqual" allowBlank="1" showInputMessage="1" showErrorMessage="1" errorTitle="Rajoitettu merkkimäärä" error="Tähän kenttään voi kirjoittaa vain 500 merkkiä._x000a__x000a_Yritä uudelleen (Retry), vähennä merkkejä ja hyväksy teksti sitten uudelleen." sqref="C54:J55 C96:J96 C89:J89 C82:J82 C75:J75 C68:J68 C61:J61 C47:J49 C40:J42 C33:J35 C26:J28 C19:J21 C103:J104 C12:J14" xr:uid="{00000000-0002-0000-0400-000000000000}">
      <formula1>500</formula1>
    </dataValidation>
  </dataValidations>
  <hyperlinks>
    <hyperlink ref="M5:O5" location="'Börja här'!A1" display="PALAA TÄSTÄ KANSISIVULLE" xr:uid="{00000000-0004-0000-0400-000000000000}"/>
  </hyperlinks>
  <pageMargins left="0.39370078740157483" right="0.39370078740157483" top="0.78740157480314965" bottom="0.78740157480314965" header="0.39370078740157483" footer="0.31496062992125984"/>
  <pageSetup paperSize="9" orientation="portrait" r:id="rId1"/>
  <headerFooter>
    <oddHeader>&amp;L&amp;A&amp;C&amp;R&amp;P(&amp;N)</oddHeader>
  </headerFooter>
  <rowBreaks count="4" manualBreakCount="4">
    <brk id="27" max="16383" man="1"/>
    <brk id="48" max="16383" man="1"/>
    <brk id="69" max="16383" man="1"/>
    <brk id="90"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Taul4"/>
  <dimension ref="A1:R91"/>
  <sheetViews>
    <sheetView zoomScaleNormal="100" workbookViewId="0">
      <selection activeCell="M5" sqref="M5:O5"/>
    </sheetView>
  </sheetViews>
  <sheetFormatPr defaultColWidth="9.23046875" defaultRowHeight="15.5" x14ac:dyDescent="0.35"/>
  <cols>
    <col min="1" max="1" width="3.23046875" style="12" customWidth="1"/>
    <col min="2" max="2" width="3" style="12" customWidth="1"/>
    <col min="3" max="10" width="9.23046875" style="12"/>
    <col min="11" max="11" width="3.07421875" style="12" customWidth="1"/>
    <col min="12" max="12" width="4.53515625" style="12" customWidth="1"/>
    <col min="13" max="16384" width="9.23046875" style="12"/>
  </cols>
  <sheetData>
    <row r="1" spans="1:18" ht="16.149999999999999" customHeight="1" x14ac:dyDescent="0.35">
      <c r="A1" s="11" t="s">
        <v>165</v>
      </c>
    </row>
    <row r="2" spans="1:18" ht="16.149999999999999" customHeight="1" x14ac:dyDescent="0.35">
      <c r="A2" s="11"/>
    </row>
    <row r="3" spans="1:18" s="127" customFormat="1" ht="33" customHeight="1" x14ac:dyDescent="0.35">
      <c r="B3" s="564" t="s">
        <v>268</v>
      </c>
      <c r="C3" s="564"/>
      <c r="D3" s="564"/>
      <c r="E3" s="564"/>
      <c r="F3" s="564"/>
      <c r="G3" s="564"/>
      <c r="H3" s="564"/>
      <c r="I3" s="564"/>
      <c r="J3" s="564"/>
      <c r="K3" s="564"/>
    </row>
    <row r="4" spans="1:18" s="127" customFormat="1" x14ac:dyDescent="0.35"/>
    <row r="5" spans="1:18" x14ac:dyDescent="0.35">
      <c r="B5" s="204"/>
      <c r="C5" s="212"/>
      <c r="D5" s="65"/>
      <c r="E5" s="66"/>
      <c r="F5" s="66"/>
      <c r="G5" s="66"/>
      <c r="H5" s="66"/>
      <c r="I5" s="66"/>
      <c r="J5" s="66"/>
      <c r="K5" s="67"/>
      <c r="L5" s="127"/>
      <c r="M5" s="535" t="s">
        <v>687</v>
      </c>
      <c r="N5" s="536"/>
      <c r="O5" s="537"/>
      <c r="P5" s="127"/>
      <c r="Q5" s="127"/>
      <c r="R5" s="127"/>
    </row>
    <row r="6" spans="1:18" x14ac:dyDescent="0.35">
      <c r="B6" s="205"/>
      <c r="C6" s="226" t="s">
        <v>164</v>
      </c>
      <c r="D6" s="70"/>
      <c r="E6" s="196"/>
      <c r="F6" s="196"/>
      <c r="G6" s="196"/>
      <c r="H6" s="196"/>
      <c r="I6" s="196"/>
      <c r="J6" s="196"/>
      <c r="K6" s="197"/>
      <c r="L6" s="127"/>
      <c r="M6" s="127"/>
      <c r="N6" s="127"/>
      <c r="O6" s="127"/>
      <c r="P6" s="127"/>
      <c r="Q6" s="127"/>
      <c r="R6" s="127"/>
    </row>
    <row r="7" spans="1:18" ht="16.149999999999999" customHeight="1" x14ac:dyDescent="0.35">
      <c r="B7" s="205"/>
      <c r="C7" s="203"/>
      <c r="D7" s="70"/>
      <c r="E7" s="191"/>
      <c r="F7" s="191"/>
      <c r="G7" s="191"/>
      <c r="H7" s="191"/>
      <c r="I7" s="191"/>
      <c r="J7" s="191"/>
      <c r="K7" s="192"/>
      <c r="L7" s="127"/>
      <c r="M7" s="127"/>
      <c r="N7" s="127"/>
      <c r="O7" s="127"/>
      <c r="P7" s="127"/>
      <c r="Q7" s="127"/>
      <c r="R7" s="127"/>
    </row>
    <row r="8" spans="1:18" ht="16.149999999999999" customHeight="1" x14ac:dyDescent="0.35">
      <c r="B8" s="206"/>
      <c r="C8" s="209" t="s">
        <v>133</v>
      </c>
      <c r="D8" s="191"/>
      <c r="E8" s="191"/>
      <c r="F8" s="191"/>
      <c r="G8" s="191"/>
      <c r="H8" s="191"/>
      <c r="I8" s="191"/>
      <c r="J8" s="191"/>
      <c r="K8" s="192"/>
      <c r="L8" s="127"/>
      <c r="M8" s="127"/>
      <c r="N8" s="127"/>
      <c r="O8" s="127"/>
      <c r="P8" s="127"/>
      <c r="Q8" s="127"/>
      <c r="R8" s="127"/>
    </row>
    <row r="9" spans="1:18" ht="16.149999999999999" customHeight="1" x14ac:dyDescent="0.35">
      <c r="B9" s="208"/>
      <c r="C9" s="516"/>
      <c r="D9" s="566"/>
      <c r="E9" s="566"/>
      <c r="F9" s="566"/>
      <c r="G9" s="566"/>
      <c r="H9" s="566"/>
      <c r="I9" s="566"/>
      <c r="J9" s="567"/>
      <c r="K9" s="192"/>
      <c r="L9" s="127"/>
      <c r="M9" s="254"/>
      <c r="N9" s="254"/>
      <c r="O9" s="254"/>
      <c r="P9" s="254"/>
      <c r="Q9" s="254"/>
      <c r="R9" s="254"/>
    </row>
    <row r="10" spans="1:18" ht="16.149999999999999" customHeight="1" x14ac:dyDescent="0.35">
      <c r="B10" s="206"/>
      <c r="C10" s="66"/>
      <c r="D10" s="191"/>
      <c r="E10" s="191"/>
      <c r="F10" s="191"/>
      <c r="G10" s="191"/>
      <c r="H10" s="191"/>
      <c r="I10" s="191"/>
      <c r="J10" s="191"/>
      <c r="K10" s="192"/>
      <c r="L10" s="127"/>
      <c r="M10" s="254"/>
      <c r="N10" s="254"/>
      <c r="O10" s="254"/>
      <c r="P10" s="254"/>
      <c r="Q10" s="254"/>
      <c r="R10" s="254"/>
    </row>
    <row r="11" spans="1:18" ht="16.149999999999999" customHeight="1" x14ac:dyDescent="0.35">
      <c r="B11" s="206"/>
      <c r="C11" s="209" t="s">
        <v>424</v>
      </c>
      <c r="D11" s="191"/>
      <c r="E11" s="191"/>
      <c r="F11" s="191"/>
      <c r="G11" s="191"/>
      <c r="H11" s="245"/>
      <c r="I11" s="191" t="str">
        <f>"500 tecken ("&amp;TEXT(LEN(C12),"0")&amp;" använda)"</f>
        <v>500 tecken (0 använda)</v>
      </c>
      <c r="J11" s="191"/>
      <c r="K11" s="192"/>
      <c r="L11" s="127"/>
      <c r="M11" s="254"/>
      <c r="N11" s="254"/>
      <c r="O11" s="254"/>
      <c r="P11" s="254"/>
      <c r="Q11" s="254"/>
      <c r="R11" s="254"/>
    </row>
    <row r="12" spans="1:18" ht="138" customHeight="1" x14ac:dyDescent="0.35">
      <c r="B12" s="208"/>
      <c r="C12" s="559"/>
      <c r="D12" s="560"/>
      <c r="E12" s="560"/>
      <c r="F12" s="560"/>
      <c r="G12" s="560"/>
      <c r="H12" s="560"/>
      <c r="I12" s="560"/>
      <c r="J12" s="561"/>
      <c r="K12" s="193"/>
      <c r="L12" s="127"/>
      <c r="M12" s="254"/>
      <c r="N12" s="254"/>
      <c r="O12" s="254"/>
      <c r="P12" s="254"/>
      <c r="Q12" s="254"/>
      <c r="R12" s="254"/>
    </row>
    <row r="13" spans="1:18" ht="16.149999999999999" customHeight="1" x14ac:dyDescent="0.35">
      <c r="B13" s="190"/>
      <c r="C13" s="210"/>
      <c r="D13" s="194"/>
      <c r="E13" s="194"/>
      <c r="F13" s="194"/>
      <c r="G13" s="194"/>
      <c r="H13" s="194"/>
      <c r="I13" s="194"/>
      <c r="J13" s="194"/>
      <c r="K13" s="193"/>
      <c r="L13" s="127"/>
      <c r="M13" s="127"/>
      <c r="N13" s="127"/>
      <c r="O13" s="127"/>
      <c r="P13" s="127"/>
      <c r="Q13" s="127"/>
      <c r="R13" s="127"/>
    </row>
    <row r="14" spans="1:18" ht="16.149999999999999" customHeight="1" x14ac:dyDescent="0.35">
      <c r="B14" s="206"/>
      <c r="C14" s="209" t="s">
        <v>136</v>
      </c>
      <c r="D14" s="191"/>
      <c r="E14" s="191"/>
      <c r="F14" s="191"/>
      <c r="G14" s="191"/>
      <c r="H14" s="191"/>
      <c r="I14" s="191"/>
      <c r="J14" s="191"/>
      <c r="K14" s="192"/>
      <c r="L14" s="127"/>
      <c r="M14" s="127"/>
      <c r="N14" s="127"/>
      <c r="O14" s="127"/>
      <c r="P14" s="127"/>
      <c r="Q14" s="127"/>
      <c r="R14" s="127"/>
    </row>
    <row r="15" spans="1:18" ht="16.149999999999999" customHeight="1" x14ac:dyDescent="0.35">
      <c r="B15" s="211"/>
      <c r="C15" s="516"/>
      <c r="D15" s="566"/>
      <c r="E15" s="566"/>
      <c r="F15" s="566"/>
      <c r="G15" s="566"/>
      <c r="H15" s="566"/>
      <c r="I15" s="566"/>
      <c r="J15" s="567"/>
      <c r="K15" s="192"/>
      <c r="L15" s="127"/>
      <c r="M15" s="127"/>
      <c r="N15" s="127"/>
      <c r="O15" s="127"/>
      <c r="P15" s="127"/>
      <c r="Q15" s="127"/>
      <c r="R15" s="127"/>
    </row>
    <row r="16" spans="1:18" ht="16.149999999999999" customHeight="1" x14ac:dyDescent="0.35">
      <c r="B16" s="206"/>
      <c r="C16" s="66"/>
      <c r="D16" s="191"/>
      <c r="E16" s="191"/>
      <c r="F16" s="191"/>
      <c r="G16" s="191"/>
      <c r="H16" s="191"/>
      <c r="I16" s="191"/>
      <c r="J16" s="191"/>
      <c r="K16" s="192"/>
      <c r="L16" s="127"/>
      <c r="M16" s="127"/>
      <c r="N16" s="127"/>
      <c r="O16" s="127"/>
      <c r="P16" s="127"/>
      <c r="Q16" s="127"/>
      <c r="R16" s="127"/>
    </row>
    <row r="17" spans="2:18" ht="16.149999999999999" customHeight="1" x14ac:dyDescent="0.35">
      <c r="B17" s="206"/>
      <c r="C17" s="429" t="s">
        <v>688</v>
      </c>
      <c r="D17" s="244"/>
      <c r="E17" s="244"/>
      <c r="F17" s="244"/>
      <c r="G17" s="244"/>
      <c r="H17" s="245"/>
      <c r="I17" s="244" t="str">
        <f>"500 tecken ("&amp;TEXT(LEN(C18),"0")&amp;" använda)"</f>
        <v>500 tecken (0 använda)</v>
      </c>
      <c r="J17" s="244"/>
      <c r="K17" s="192"/>
      <c r="L17" s="127"/>
      <c r="M17" s="127"/>
      <c r="N17" s="127"/>
      <c r="O17" s="127"/>
      <c r="P17" s="127"/>
      <c r="Q17" s="127"/>
      <c r="R17" s="127"/>
    </row>
    <row r="18" spans="2:18" ht="138" customHeight="1" x14ac:dyDescent="0.35">
      <c r="B18" s="208"/>
      <c r="C18" s="559"/>
      <c r="D18" s="560"/>
      <c r="E18" s="560"/>
      <c r="F18" s="560"/>
      <c r="G18" s="560"/>
      <c r="H18" s="560"/>
      <c r="I18" s="560"/>
      <c r="J18" s="561"/>
      <c r="K18" s="199"/>
      <c r="L18" s="127"/>
      <c r="M18" s="127"/>
      <c r="N18" s="127"/>
      <c r="O18" s="127"/>
      <c r="P18" s="127"/>
      <c r="Q18" s="127"/>
      <c r="R18" s="127"/>
    </row>
    <row r="19" spans="2:18" ht="16.149999999999999" customHeight="1" x14ac:dyDescent="0.35">
      <c r="B19" s="190"/>
      <c r="C19" s="210"/>
      <c r="D19" s="194"/>
      <c r="E19" s="194"/>
      <c r="F19" s="194"/>
      <c r="G19" s="194"/>
      <c r="H19" s="194"/>
      <c r="I19" s="194"/>
      <c r="J19" s="194"/>
      <c r="K19" s="193"/>
      <c r="L19" s="127"/>
      <c r="M19" s="127"/>
      <c r="N19" s="127"/>
      <c r="O19" s="127"/>
      <c r="P19" s="127"/>
      <c r="Q19" s="127"/>
      <c r="R19" s="127"/>
    </row>
    <row r="20" spans="2:18" ht="16.149999999999999" customHeight="1" x14ac:dyDescent="0.35">
      <c r="B20" s="206"/>
      <c r="C20" s="209" t="s">
        <v>147</v>
      </c>
      <c r="D20" s="191"/>
      <c r="E20" s="191"/>
      <c r="F20" s="191"/>
      <c r="G20" s="191"/>
      <c r="H20" s="191"/>
      <c r="I20" s="191"/>
      <c r="J20" s="191"/>
      <c r="K20" s="192"/>
      <c r="L20" s="127"/>
      <c r="M20" s="127"/>
      <c r="N20" s="127"/>
      <c r="O20" s="127"/>
      <c r="P20" s="127"/>
      <c r="Q20" s="127"/>
      <c r="R20" s="127"/>
    </row>
    <row r="21" spans="2:18" ht="16.149999999999999" customHeight="1" x14ac:dyDescent="0.35">
      <c r="B21" s="211"/>
      <c r="C21" s="516"/>
      <c r="D21" s="566"/>
      <c r="E21" s="566"/>
      <c r="F21" s="566"/>
      <c r="G21" s="566"/>
      <c r="H21" s="566"/>
      <c r="I21" s="566"/>
      <c r="J21" s="567"/>
      <c r="K21" s="192"/>
      <c r="L21" s="127"/>
      <c r="M21" s="127"/>
      <c r="N21" s="127"/>
      <c r="O21" s="127"/>
      <c r="P21" s="127"/>
      <c r="Q21" s="127"/>
      <c r="R21" s="127"/>
    </row>
    <row r="22" spans="2:18" ht="16.149999999999999" customHeight="1" x14ac:dyDescent="0.35">
      <c r="B22" s="206"/>
      <c r="C22" s="66"/>
      <c r="D22" s="191"/>
      <c r="E22" s="191"/>
      <c r="F22" s="191"/>
      <c r="G22" s="191"/>
      <c r="H22" s="191"/>
      <c r="I22" s="191"/>
      <c r="J22" s="191"/>
      <c r="K22" s="192"/>
      <c r="L22" s="127"/>
      <c r="M22" s="127"/>
      <c r="N22" s="127"/>
      <c r="O22" s="127"/>
      <c r="P22" s="127"/>
      <c r="Q22" s="127"/>
      <c r="R22" s="127"/>
    </row>
    <row r="23" spans="2:18" ht="16.149999999999999" customHeight="1" x14ac:dyDescent="0.35">
      <c r="B23" s="206"/>
      <c r="C23" s="429" t="s">
        <v>689</v>
      </c>
      <c r="D23" s="244"/>
      <c r="E23" s="244"/>
      <c r="F23" s="244"/>
      <c r="G23" s="244"/>
      <c r="H23" s="245"/>
      <c r="I23" s="244" t="str">
        <f>"500 tecken ("&amp;TEXT(LEN(C24),"0")&amp;" använda)"</f>
        <v>500 tecken (0 använda)</v>
      </c>
      <c r="J23" s="244"/>
      <c r="K23" s="192"/>
      <c r="L23" s="127"/>
      <c r="M23" s="127"/>
      <c r="N23" s="127"/>
      <c r="O23" s="127"/>
      <c r="P23" s="127"/>
      <c r="Q23" s="127"/>
      <c r="R23" s="127"/>
    </row>
    <row r="24" spans="2:18" ht="138" customHeight="1" x14ac:dyDescent="0.35">
      <c r="B24" s="208"/>
      <c r="C24" s="559"/>
      <c r="D24" s="560"/>
      <c r="E24" s="560"/>
      <c r="F24" s="560"/>
      <c r="G24" s="560"/>
      <c r="H24" s="560"/>
      <c r="I24" s="560"/>
      <c r="J24" s="561"/>
      <c r="K24" s="199"/>
      <c r="L24" s="127"/>
      <c r="M24" s="127"/>
      <c r="N24" s="127"/>
      <c r="O24" s="127"/>
      <c r="P24" s="127"/>
      <c r="Q24" s="127"/>
      <c r="R24" s="127"/>
    </row>
    <row r="25" spans="2:18" ht="16.149999999999999" customHeight="1" x14ac:dyDescent="0.35">
      <c r="B25" s="190"/>
      <c r="C25" s="210"/>
      <c r="D25" s="194"/>
      <c r="E25" s="194"/>
      <c r="F25" s="194"/>
      <c r="G25" s="194"/>
      <c r="H25" s="194"/>
      <c r="I25" s="194"/>
      <c r="J25" s="194"/>
      <c r="K25" s="193"/>
      <c r="L25" s="127"/>
      <c r="M25" s="127"/>
      <c r="N25" s="127"/>
      <c r="O25" s="127"/>
      <c r="P25" s="127"/>
      <c r="Q25" s="127"/>
      <c r="R25" s="127"/>
    </row>
    <row r="26" spans="2:18" ht="16.149999999999999" customHeight="1" x14ac:dyDescent="0.35">
      <c r="B26" s="206"/>
      <c r="C26" s="209" t="s">
        <v>146</v>
      </c>
      <c r="D26" s="191"/>
      <c r="E26" s="191"/>
      <c r="F26" s="191"/>
      <c r="G26" s="191"/>
      <c r="H26" s="191"/>
      <c r="I26" s="191"/>
      <c r="J26" s="191"/>
      <c r="K26" s="192"/>
      <c r="L26" s="127"/>
      <c r="M26" s="127"/>
      <c r="N26" s="127"/>
      <c r="O26" s="127"/>
      <c r="P26" s="127"/>
      <c r="Q26" s="127"/>
      <c r="R26" s="127"/>
    </row>
    <row r="27" spans="2:18" ht="16.149999999999999" customHeight="1" x14ac:dyDescent="0.35">
      <c r="B27" s="211"/>
      <c r="C27" s="516"/>
      <c r="D27" s="566"/>
      <c r="E27" s="566"/>
      <c r="F27" s="566"/>
      <c r="G27" s="566"/>
      <c r="H27" s="566"/>
      <c r="I27" s="566"/>
      <c r="J27" s="567"/>
      <c r="K27" s="192"/>
      <c r="L27" s="127"/>
      <c r="M27" s="127"/>
      <c r="N27" s="127"/>
      <c r="O27" s="127"/>
      <c r="P27" s="127"/>
      <c r="Q27" s="127"/>
      <c r="R27" s="127"/>
    </row>
    <row r="28" spans="2:18" ht="16.149999999999999" customHeight="1" x14ac:dyDescent="0.35">
      <c r="B28" s="206"/>
      <c r="C28" s="66"/>
      <c r="D28" s="191"/>
      <c r="E28" s="191"/>
      <c r="F28" s="191"/>
      <c r="G28" s="191"/>
      <c r="H28" s="191"/>
      <c r="I28" s="191"/>
      <c r="J28" s="191"/>
      <c r="K28" s="192"/>
      <c r="L28" s="127"/>
      <c r="M28" s="127"/>
      <c r="N28" s="127"/>
      <c r="O28" s="127"/>
      <c r="P28" s="127"/>
      <c r="Q28" s="127"/>
      <c r="R28" s="127"/>
    </row>
    <row r="29" spans="2:18" ht="16.149999999999999" customHeight="1" x14ac:dyDescent="0.35">
      <c r="B29" s="206"/>
      <c r="C29" s="429" t="s">
        <v>690</v>
      </c>
      <c r="D29" s="244"/>
      <c r="E29" s="244"/>
      <c r="F29" s="244"/>
      <c r="G29" s="244"/>
      <c r="H29" s="245"/>
      <c r="I29" s="244" t="str">
        <f>"500 tecken ("&amp;TEXT(LEN(C30),"0")&amp;" använda)"</f>
        <v>500 tecken (0 använda)</v>
      </c>
      <c r="J29" s="244"/>
      <c r="K29" s="192"/>
      <c r="L29" s="127"/>
      <c r="M29" s="127"/>
      <c r="N29" s="127"/>
      <c r="O29" s="127"/>
      <c r="P29" s="127"/>
      <c r="Q29" s="127"/>
      <c r="R29" s="127"/>
    </row>
    <row r="30" spans="2:18" ht="138" customHeight="1" x14ac:dyDescent="0.35">
      <c r="B30" s="208"/>
      <c r="C30" s="559"/>
      <c r="D30" s="560"/>
      <c r="E30" s="560"/>
      <c r="F30" s="560"/>
      <c r="G30" s="560"/>
      <c r="H30" s="560"/>
      <c r="I30" s="560"/>
      <c r="J30" s="561"/>
      <c r="K30" s="199"/>
      <c r="L30" s="127"/>
      <c r="M30" s="127"/>
      <c r="N30" s="127"/>
      <c r="O30" s="127"/>
      <c r="P30" s="127"/>
      <c r="Q30" s="127"/>
      <c r="R30" s="127"/>
    </row>
    <row r="31" spans="2:18" ht="16.149999999999999" customHeight="1" x14ac:dyDescent="0.35">
      <c r="B31" s="190"/>
      <c r="C31" s="210"/>
      <c r="D31" s="194"/>
      <c r="E31" s="194"/>
      <c r="F31" s="194"/>
      <c r="G31" s="194"/>
      <c r="H31" s="194"/>
      <c r="I31" s="194"/>
      <c r="J31" s="194"/>
      <c r="K31" s="193"/>
      <c r="L31" s="127"/>
      <c r="M31" s="127"/>
      <c r="N31" s="127"/>
      <c r="O31" s="127"/>
      <c r="P31" s="127"/>
      <c r="Q31" s="127"/>
      <c r="R31" s="127"/>
    </row>
    <row r="32" spans="2:18" ht="16.149999999999999" customHeight="1" x14ac:dyDescent="0.35">
      <c r="B32" s="206"/>
      <c r="C32" s="209" t="s">
        <v>145</v>
      </c>
      <c r="D32" s="191"/>
      <c r="E32" s="191"/>
      <c r="F32" s="191"/>
      <c r="G32" s="191"/>
      <c r="H32" s="191"/>
      <c r="I32" s="191"/>
      <c r="J32" s="191"/>
      <c r="K32" s="192"/>
      <c r="L32" s="127"/>
      <c r="M32" s="127"/>
      <c r="N32" s="127"/>
      <c r="O32" s="127"/>
      <c r="P32" s="127"/>
      <c r="Q32" s="127"/>
      <c r="R32" s="127"/>
    </row>
    <row r="33" spans="2:18" ht="16.149999999999999" customHeight="1" x14ac:dyDescent="0.35">
      <c r="B33" s="211"/>
      <c r="C33" s="516"/>
      <c r="D33" s="566"/>
      <c r="E33" s="566"/>
      <c r="F33" s="566"/>
      <c r="G33" s="566"/>
      <c r="H33" s="566"/>
      <c r="I33" s="566"/>
      <c r="J33" s="567"/>
      <c r="K33" s="192"/>
      <c r="L33" s="127"/>
      <c r="M33" s="127"/>
      <c r="N33" s="127"/>
      <c r="O33" s="127"/>
      <c r="P33" s="127"/>
      <c r="Q33" s="127"/>
      <c r="R33" s="127"/>
    </row>
    <row r="34" spans="2:18" ht="16.149999999999999" customHeight="1" x14ac:dyDescent="0.35">
      <c r="B34" s="206"/>
      <c r="C34" s="66"/>
      <c r="D34" s="191"/>
      <c r="E34" s="191"/>
      <c r="F34" s="191"/>
      <c r="G34" s="191"/>
      <c r="H34" s="191"/>
      <c r="I34" s="191"/>
      <c r="J34" s="191"/>
      <c r="K34" s="192"/>
      <c r="L34" s="127"/>
      <c r="M34" s="127"/>
      <c r="N34" s="127"/>
      <c r="O34" s="127"/>
      <c r="P34" s="127"/>
      <c r="Q34" s="127"/>
      <c r="R34" s="127"/>
    </row>
    <row r="35" spans="2:18" ht="16.149999999999999" customHeight="1" x14ac:dyDescent="0.35">
      <c r="B35" s="206"/>
      <c r="C35" s="429" t="s">
        <v>691</v>
      </c>
      <c r="D35" s="244"/>
      <c r="E35" s="244"/>
      <c r="F35" s="244"/>
      <c r="G35" s="244"/>
      <c r="H35" s="245"/>
      <c r="I35" s="244" t="str">
        <f>"500 tecken ("&amp;TEXT(LEN(C36),"0")&amp;" använda)"</f>
        <v>500 tecken (0 använda)</v>
      </c>
      <c r="J35" s="244"/>
      <c r="K35" s="192"/>
      <c r="L35" s="127"/>
      <c r="M35" s="127"/>
      <c r="N35" s="127"/>
      <c r="O35" s="127"/>
      <c r="P35" s="127"/>
      <c r="Q35" s="127"/>
      <c r="R35" s="127"/>
    </row>
    <row r="36" spans="2:18" ht="138" customHeight="1" x14ac:dyDescent="0.35">
      <c r="B36" s="208"/>
      <c r="C36" s="559"/>
      <c r="D36" s="560"/>
      <c r="E36" s="560"/>
      <c r="F36" s="560"/>
      <c r="G36" s="560"/>
      <c r="H36" s="560"/>
      <c r="I36" s="560"/>
      <c r="J36" s="561"/>
      <c r="K36" s="199"/>
      <c r="L36" s="127"/>
      <c r="M36" s="127"/>
      <c r="N36" s="127"/>
      <c r="O36" s="127"/>
      <c r="P36" s="127"/>
      <c r="Q36" s="127"/>
      <c r="R36" s="127"/>
    </row>
    <row r="37" spans="2:18" ht="16.149999999999999" customHeight="1" x14ac:dyDescent="0.35">
      <c r="B37" s="190"/>
      <c r="C37" s="210"/>
      <c r="D37" s="194"/>
      <c r="E37" s="194"/>
      <c r="F37" s="194"/>
      <c r="G37" s="194"/>
      <c r="H37" s="194"/>
      <c r="I37" s="194"/>
      <c r="J37" s="194"/>
      <c r="K37" s="193"/>
      <c r="L37" s="127"/>
      <c r="M37" s="127"/>
      <c r="N37" s="127"/>
      <c r="O37" s="127"/>
      <c r="P37" s="127"/>
      <c r="Q37" s="127"/>
      <c r="R37" s="127"/>
    </row>
    <row r="38" spans="2:18" ht="16.149999999999999" customHeight="1" x14ac:dyDescent="0.35">
      <c r="B38" s="206"/>
      <c r="C38" s="209" t="s">
        <v>144</v>
      </c>
      <c r="D38" s="191"/>
      <c r="E38" s="191"/>
      <c r="F38" s="191"/>
      <c r="G38" s="191"/>
      <c r="H38" s="191"/>
      <c r="I38" s="191"/>
      <c r="J38" s="191"/>
      <c r="K38" s="192"/>
      <c r="L38" s="127"/>
      <c r="M38" s="127"/>
      <c r="N38" s="127"/>
      <c r="O38" s="127"/>
      <c r="P38" s="127"/>
      <c r="Q38" s="127"/>
      <c r="R38" s="127"/>
    </row>
    <row r="39" spans="2:18" ht="16.149999999999999" customHeight="1" x14ac:dyDescent="0.35">
      <c r="B39" s="211"/>
      <c r="C39" s="516"/>
      <c r="D39" s="566"/>
      <c r="E39" s="566"/>
      <c r="F39" s="566"/>
      <c r="G39" s="566"/>
      <c r="H39" s="566"/>
      <c r="I39" s="566"/>
      <c r="J39" s="567"/>
      <c r="K39" s="192"/>
      <c r="L39" s="127"/>
      <c r="M39" s="127"/>
      <c r="N39" s="127"/>
      <c r="O39" s="127"/>
      <c r="P39" s="127"/>
      <c r="Q39" s="127"/>
      <c r="R39" s="127"/>
    </row>
    <row r="40" spans="2:18" ht="16.149999999999999" customHeight="1" x14ac:dyDescent="0.35">
      <c r="B40" s="206"/>
      <c r="C40" s="66"/>
      <c r="D40" s="191"/>
      <c r="E40" s="191"/>
      <c r="F40" s="191"/>
      <c r="G40" s="191"/>
      <c r="H40" s="191"/>
      <c r="I40" s="191"/>
      <c r="J40" s="191"/>
      <c r="K40" s="192"/>
      <c r="L40" s="127"/>
      <c r="M40" s="127"/>
      <c r="N40" s="127"/>
      <c r="O40" s="127"/>
      <c r="P40" s="127"/>
      <c r="Q40" s="127"/>
      <c r="R40" s="127"/>
    </row>
    <row r="41" spans="2:18" ht="16.149999999999999" customHeight="1" x14ac:dyDescent="0.35">
      <c r="B41" s="206"/>
      <c r="C41" s="429" t="s">
        <v>692</v>
      </c>
      <c r="D41" s="244"/>
      <c r="E41" s="244"/>
      <c r="F41" s="244"/>
      <c r="G41" s="244"/>
      <c r="H41" s="245"/>
      <c r="I41" s="244" t="str">
        <f>"500 tecken ("&amp;TEXT(LEN(C42),"0")&amp;" använda)"</f>
        <v>500 tecken (0 använda)</v>
      </c>
      <c r="J41" s="244"/>
      <c r="K41" s="192"/>
      <c r="L41" s="127"/>
      <c r="M41" s="127"/>
      <c r="N41" s="127"/>
      <c r="O41" s="127"/>
      <c r="P41" s="127"/>
      <c r="Q41" s="127"/>
      <c r="R41" s="127"/>
    </row>
    <row r="42" spans="2:18" ht="138" customHeight="1" x14ac:dyDescent="0.35">
      <c r="B42" s="208"/>
      <c r="C42" s="559"/>
      <c r="D42" s="560"/>
      <c r="E42" s="560"/>
      <c r="F42" s="560"/>
      <c r="G42" s="560"/>
      <c r="H42" s="560"/>
      <c r="I42" s="560"/>
      <c r="J42" s="561"/>
      <c r="K42" s="199"/>
      <c r="L42" s="127"/>
      <c r="M42" s="127"/>
      <c r="N42" s="127"/>
      <c r="O42" s="127"/>
      <c r="P42" s="127"/>
      <c r="Q42" s="127"/>
      <c r="R42" s="127"/>
    </row>
    <row r="43" spans="2:18" ht="16.149999999999999" customHeight="1" x14ac:dyDescent="0.35">
      <c r="B43" s="190"/>
      <c r="C43" s="210"/>
      <c r="D43" s="194"/>
      <c r="E43" s="194"/>
      <c r="F43" s="194"/>
      <c r="G43" s="194"/>
      <c r="H43" s="194"/>
      <c r="I43" s="194"/>
      <c r="J43" s="194"/>
      <c r="K43" s="193"/>
      <c r="L43" s="127"/>
      <c r="M43" s="127"/>
      <c r="N43" s="127"/>
      <c r="O43" s="127"/>
      <c r="P43" s="127"/>
      <c r="Q43" s="127"/>
      <c r="R43" s="127"/>
    </row>
    <row r="44" spans="2:18" ht="16.149999999999999" customHeight="1" x14ac:dyDescent="0.35">
      <c r="B44" s="206"/>
      <c r="C44" s="429" t="s">
        <v>421</v>
      </c>
      <c r="D44" s="244"/>
      <c r="E44" s="244"/>
      <c r="F44" s="244"/>
      <c r="G44" s="244"/>
      <c r="H44" s="245"/>
      <c r="I44" s="244" t="str">
        <f>"500 tecken ("&amp;TEXT(LEN(C45),"0")&amp;" använda)"</f>
        <v>500 tecken (0 använda)</v>
      </c>
      <c r="J44" s="244"/>
      <c r="K44" s="192"/>
      <c r="L44" s="127"/>
      <c r="M44" s="127"/>
      <c r="N44" s="127"/>
      <c r="O44" s="127"/>
      <c r="P44" s="127"/>
      <c r="Q44" s="127"/>
      <c r="R44" s="127"/>
    </row>
    <row r="45" spans="2:18" ht="16.149999999999999" customHeight="1" x14ac:dyDescent="0.35">
      <c r="B45" s="211"/>
      <c r="C45" s="516"/>
      <c r="D45" s="566"/>
      <c r="E45" s="566"/>
      <c r="F45" s="566"/>
      <c r="G45" s="566"/>
      <c r="H45" s="566"/>
      <c r="I45" s="566"/>
      <c r="J45" s="567"/>
      <c r="K45" s="192"/>
      <c r="L45" s="127"/>
      <c r="M45" s="127"/>
      <c r="N45" s="127"/>
      <c r="O45" s="127"/>
      <c r="P45" s="127"/>
      <c r="Q45" s="127"/>
      <c r="R45" s="127"/>
    </row>
    <row r="46" spans="2:18" ht="16.149999999999999" customHeight="1" x14ac:dyDescent="0.35">
      <c r="B46" s="206"/>
      <c r="C46" s="66"/>
      <c r="D46" s="191"/>
      <c r="E46" s="191"/>
      <c r="F46" s="191"/>
      <c r="G46" s="191"/>
      <c r="H46" s="191"/>
      <c r="I46" s="191"/>
      <c r="J46" s="191"/>
      <c r="K46" s="192"/>
      <c r="L46" s="127"/>
      <c r="M46" s="127"/>
      <c r="N46" s="127"/>
      <c r="O46" s="127"/>
      <c r="P46" s="127"/>
      <c r="Q46" s="127"/>
      <c r="R46" s="127"/>
    </row>
    <row r="47" spans="2:18" ht="16.149999999999999" customHeight="1" x14ac:dyDescent="0.35">
      <c r="B47" s="206"/>
      <c r="C47" s="429" t="s">
        <v>693</v>
      </c>
      <c r="D47" s="244"/>
      <c r="E47" s="244"/>
      <c r="F47" s="244"/>
      <c r="G47" s="244"/>
      <c r="H47" s="245"/>
      <c r="I47" s="244" t="str">
        <f>"500 tecken ("&amp;TEXT(LEN(C48),"0")&amp;" använda)"</f>
        <v>500 tecken (0 använda)</v>
      </c>
      <c r="J47" s="244"/>
      <c r="K47" s="192"/>
      <c r="L47" s="127"/>
      <c r="M47" s="127"/>
      <c r="N47" s="127"/>
      <c r="O47" s="127"/>
      <c r="P47" s="127"/>
      <c r="Q47" s="127"/>
      <c r="R47" s="127"/>
    </row>
    <row r="48" spans="2:18" ht="138" customHeight="1" x14ac:dyDescent="0.35">
      <c r="B48" s="208"/>
      <c r="C48" s="559"/>
      <c r="D48" s="560"/>
      <c r="E48" s="560"/>
      <c r="F48" s="560"/>
      <c r="G48" s="560"/>
      <c r="H48" s="560"/>
      <c r="I48" s="560"/>
      <c r="J48" s="561"/>
      <c r="K48" s="199"/>
      <c r="L48" s="127"/>
      <c r="M48" s="127"/>
      <c r="N48" s="127"/>
      <c r="O48" s="127"/>
      <c r="P48" s="127"/>
      <c r="Q48" s="127"/>
      <c r="R48" s="127"/>
    </row>
    <row r="49" spans="2:18" ht="16.149999999999999" customHeight="1" x14ac:dyDescent="0.35">
      <c r="B49" s="206"/>
      <c r="C49" s="210"/>
      <c r="D49" s="194"/>
      <c r="E49" s="194"/>
      <c r="F49" s="194"/>
      <c r="G49" s="194"/>
      <c r="H49" s="194"/>
      <c r="I49" s="194"/>
      <c r="J49" s="194"/>
      <c r="K49" s="192"/>
      <c r="L49" s="127"/>
      <c r="M49" s="127"/>
      <c r="N49" s="127"/>
      <c r="O49" s="127"/>
      <c r="P49" s="127"/>
      <c r="Q49" s="127"/>
      <c r="R49" s="127"/>
    </row>
    <row r="50" spans="2:18" ht="16.149999999999999" customHeight="1" x14ac:dyDescent="0.35">
      <c r="B50" s="206"/>
      <c r="C50" s="209" t="s">
        <v>143</v>
      </c>
      <c r="D50" s="191"/>
      <c r="E50" s="191"/>
      <c r="F50" s="191"/>
      <c r="G50" s="191"/>
      <c r="H50" s="191"/>
      <c r="I50" s="191"/>
      <c r="J50" s="191"/>
      <c r="K50" s="192"/>
      <c r="L50" s="127"/>
      <c r="M50" s="127"/>
      <c r="N50" s="127"/>
      <c r="O50" s="127"/>
      <c r="P50" s="127"/>
      <c r="Q50" s="127"/>
      <c r="R50" s="127"/>
    </row>
    <row r="51" spans="2:18" ht="16.149999999999999" customHeight="1" x14ac:dyDescent="0.35">
      <c r="B51" s="211"/>
      <c r="C51" s="516"/>
      <c r="D51" s="566"/>
      <c r="E51" s="566"/>
      <c r="F51" s="566"/>
      <c r="G51" s="566"/>
      <c r="H51" s="566"/>
      <c r="I51" s="566"/>
      <c r="J51" s="567"/>
      <c r="K51" s="192"/>
      <c r="L51" s="127"/>
      <c r="M51" s="127"/>
      <c r="N51" s="127"/>
      <c r="O51" s="127"/>
      <c r="P51" s="127"/>
      <c r="Q51" s="127"/>
      <c r="R51" s="127"/>
    </row>
    <row r="52" spans="2:18" ht="16.149999999999999" customHeight="1" x14ac:dyDescent="0.35">
      <c r="B52" s="206"/>
      <c r="C52" s="66"/>
      <c r="D52" s="191"/>
      <c r="E52" s="191"/>
      <c r="F52" s="191"/>
      <c r="G52" s="191"/>
      <c r="H52" s="191"/>
      <c r="I52" s="191"/>
      <c r="J52" s="191"/>
      <c r="K52" s="192"/>
      <c r="L52" s="127"/>
      <c r="M52" s="127"/>
      <c r="N52" s="127"/>
      <c r="O52" s="127"/>
      <c r="P52" s="127"/>
      <c r="Q52" s="127"/>
      <c r="R52" s="127"/>
    </row>
    <row r="53" spans="2:18" ht="16.149999999999999" customHeight="1" x14ac:dyDescent="0.35">
      <c r="B53" s="206"/>
      <c r="C53" s="429" t="s">
        <v>694</v>
      </c>
      <c r="D53" s="244"/>
      <c r="E53" s="244"/>
      <c r="F53" s="244"/>
      <c r="G53" s="244"/>
      <c r="H53" s="245"/>
      <c r="I53" s="244" t="str">
        <f>"500 tecken ("&amp;TEXT(LEN(C54),"0")&amp;" använda)"</f>
        <v>500 tecken (0 använda)</v>
      </c>
      <c r="J53" s="244"/>
      <c r="K53" s="192"/>
      <c r="L53" s="127"/>
      <c r="M53" s="127"/>
      <c r="N53" s="127"/>
      <c r="O53" s="127"/>
      <c r="P53" s="127"/>
      <c r="Q53" s="127"/>
      <c r="R53" s="127"/>
    </row>
    <row r="54" spans="2:18" ht="138" customHeight="1" x14ac:dyDescent="0.35">
      <c r="B54" s="208"/>
      <c r="C54" s="559"/>
      <c r="D54" s="560"/>
      <c r="E54" s="560"/>
      <c r="F54" s="560"/>
      <c r="G54" s="560"/>
      <c r="H54" s="560"/>
      <c r="I54" s="560"/>
      <c r="J54" s="561"/>
      <c r="K54" s="199"/>
      <c r="L54" s="127"/>
      <c r="M54" s="127"/>
      <c r="N54" s="127"/>
      <c r="O54" s="127"/>
      <c r="P54" s="127"/>
      <c r="Q54" s="127"/>
      <c r="R54" s="127"/>
    </row>
    <row r="55" spans="2:18" ht="16.149999999999999" customHeight="1" x14ac:dyDescent="0.35">
      <c r="B55" s="206"/>
      <c r="C55" s="210"/>
      <c r="D55" s="194"/>
      <c r="E55" s="194"/>
      <c r="F55" s="194"/>
      <c r="G55" s="194"/>
      <c r="H55" s="194"/>
      <c r="I55" s="194"/>
      <c r="J55" s="194"/>
      <c r="K55" s="192"/>
      <c r="L55" s="127"/>
      <c r="M55" s="127"/>
      <c r="N55" s="127"/>
      <c r="O55" s="127"/>
      <c r="P55" s="127"/>
      <c r="Q55" s="127"/>
      <c r="R55" s="127"/>
    </row>
    <row r="56" spans="2:18" ht="16.149999999999999" customHeight="1" x14ac:dyDescent="0.35">
      <c r="B56" s="206"/>
      <c r="C56" s="209" t="s">
        <v>142</v>
      </c>
      <c r="D56" s="191"/>
      <c r="E56" s="191"/>
      <c r="F56" s="191"/>
      <c r="G56" s="191"/>
      <c r="H56" s="191"/>
      <c r="I56" s="191"/>
      <c r="J56" s="191"/>
      <c r="K56" s="192"/>
      <c r="L56" s="127"/>
      <c r="M56" s="127"/>
      <c r="N56" s="127"/>
      <c r="O56" s="127"/>
      <c r="P56" s="127"/>
      <c r="Q56" s="127"/>
      <c r="R56" s="127"/>
    </row>
    <row r="57" spans="2:18" ht="16.149999999999999" customHeight="1" x14ac:dyDescent="0.35">
      <c r="B57" s="211"/>
      <c r="C57" s="516"/>
      <c r="D57" s="566"/>
      <c r="E57" s="566"/>
      <c r="F57" s="566"/>
      <c r="G57" s="566"/>
      <c r="H57" s="566"/>
      <c r="I57" s="566"/>
      <c r="J57" s="567"/>
      <c r="K57" s="192"/>
      <c r="L57" s="127"/>
      <c r="M57" s="127"/>
      <c r="N57" s="127"/>
      <c r="O57" s="127"/>
      <c r="P57" s="127"/>
      <c r="Q57" s="127"/>
      <c r="R57" s="127"/>
    </row>
    <row r="58" spans="2:18" ht="16.149999999999999" customHeight="1" x14ac:dyDescent="0.35">
      <c r="B58" s="206"/>
      <c r="C58" s="66"/>
      <c r="D58" s="191"/>
      <c r="E58" s="191"/>
      <c r="F58" s="191"/>
      <c r="G58" s="191"/>
      <c r="H58" s="191"/>
      <c r="I58" s="191"/>
      <c r="J58" s="191"/>
      <c r="K58" s="192"/>
      <c r="L58" s="127"/>
      <c r="M58" s="127"/>
      <c r="N58" s="127"/>
      <c r="O58" s="127"/>
      <c r="P58" s="127"/>
      <c r="Q58" s="127"/>
      <c r="R58" s="127"/>
    </row>
    <row r="59" spans="2:18" ht="16.149999999999999" customHeight="1" x14ac:dyDescent="0.35">
      <c r="B59" s="206"/>
      <c r="C59" s="429" t="s">
        <v>695</v>
      </c>
      <c r="D59" s="244"/>
      <c r="E59" s="244"/>
      <c r="F59" s="244"/>
      <c r="G59" s="244"/>
      <c r="H59" s="245"/>
      <c r="I59" s="244" t="str">
        <f>"500 tecken ("&amp;TEXT(LEN(C60),"0")&amp;" använda)"</f>
        <v>500 tecken (0 använda)</v>
      </c>
      <c r="J59" s="244"/>
      <c r="K59" s="192"/>
      <c r="L59" s="127"/>
      <c r="M59" s="127"/>
      <c r="N59" s="127"/>
      <c r="O59" s="127"/>
      <c r="P59" s="127"/>
      <c r="Q59" s="127"/>
      <c r="R59" s="127"/>
    </row>
    <row r="60" spans="2:18" ht="138" customHeight="1" x14ac:dyDescent="0.35">
      <c r="B60" s="208"/>
      <c r="C60" s="559"/>
      <c r="D60" s="560"/>
      <c r="E60" s="560"/>
      <c r="F60" s="560"/>
      <c r="G60" s="560"/>
      <c r="H60" s="560"/>
      <c r="I60" s="560"/>
      <c r="J60" s="561"/>
      <c r="K60" s="199"/>
      <c r="L60" s="127"/>
      <c r="M60" s="127"/>
      <c r="N60" s="127"/>
      <c r="O60" s="127"/>
      <c r="P60" s="127"/>
      <c r="Q60" s="127"/>
      <c r="R60" s="127"/>
    </row>
    <row r="61" spans="2:18" ht="16.149999999999999" customHeight="1" x14ac:dyDescent="0.35">
      <c r="B61" s="206"/>
      <c r="C61" s="210"/>
      <c r="D61" s="194"/>
      <c r="E61" s="194"/>
      <c r="F61" s="194"/>
      <c r="G61" s="194"/>
      <c r="H61" s="194"/>
      <c r="I61" s="194"/>
      <c r="J61" s="194"/>
      <c r="K61" s="192"/>
      <c r="L61" s="127"/>
      <c r="M61" s="127"/>
      <c r="N61" s="127"/>
      <c r="O61" s="127"/>
      <c r="P61" s="127"/>
      <c r="Q61" s="127"/>
      <c r="R61" s="127"/>
    </row>
    <row r="62" spans="2:18" ht="16.149999999999999" customHeight="1" x14ac:dyDescent="0.35">
      <c r="B62" s="206"/>
      <c r="C62" s="209" t="s">
        <v>141</v>
      </c>
      <c r="D62" s="191"/>
      <c r="E62" s="191"/>
      <c r="F62" s="191"/>
      <c r="G62" s="191"/>
      <c r="H62" s="191"/>
      <c r="I62" s="191"/>
      <c r="J62" s="191"/>
      <c r="K62" s="192"/>
      <c r="L62" s="127"/>
      <c r="M62" s="127"/>
      <c r="N62" s="127"/>
      <c r="O62" s="127"/>
      <c r="P62" s="127"/>
      <c r="Q62" s="127"/>
      <c r="R62" s="127"/>
    </row>
    <row r="63" spans="2:18" ht="16.149999999999999" customHeight="1" x14ac:dyDescent="0.35">
      <c r="B63" s="211"/>
      <c r="C63" s="516"/>
      <c r="D63" s="566"/>
      <c r="E63" s="566"/>
      <c r="F63" s="566"/>
      <c r="G63" s="566"/>
      <c r="H63" s="566"/>
      <c r="I63" s="566"/>
      <c r="J63" s="567"/>
      <c r="K63" s="192"/>
      <c r="L63" s="127"/>
      <c r="M63" s="127"/>
      <c r="N63" s="127"/>
      <c r="O63" s="127"/>
      <c r="P63" s="127"/>
      <c r="Q63" s="127"/>
      <c r="R63" s="127"/>
    </row>
    <row r="64" spans="2:18" ht="16.149999999999999" customHeight="1" x14ac:dyDescent="0.35">
      <c r="B64" s="206"/>
      <c r="C64" s="66"/>
      <c r="D64" s="191"/>
      <c r="E64" s="191"/>
      <c r="F64" s="191"/>
      <c r="G64" s="191"/>
      <c r="H64" s="191"/>
      <c r="I64" s="191"/>
      <c r="J64" s="191"/>
      <c r="K64" s="192"/>
      <c r="L64" s="127"/>
      <c r="M64" s="127"/>
      <c r="N64" s="127"/>
      <c r="O64" s="127"/>
      <c r="P64" s="127"/>
      <c r="Q64" s="127"/>
      <c r="R64" s="127"/>
    </row>
    <row r="65" spans="2:18" ht="16.149999999999999" customHeight="1" x14ac:dyDescent="0.35">
      <c r="B65" s="206"/>
      <c r="C65" s="429" t="s">
        <v>696</v>
      </c>
      <c r="D65" s="244"/>
      <c r="E65" s="244"/>
      <c r="F65" s="244"/>
      <c r="G65" s="244"/>
      <c r="H65" s="245"/>
      <c r="I65" s="244" t="str">
        <f>"500 tecken ("&amp;TEXT(LEN(C66),"0")&amp;" använda)"</f>
        <v>500 tecken (0 använda)</v>
      </c>
      <c r="J65" s="244"/>
      <c r="K65" s="192"/>
      <c r="L65" s="127"/>
      <c r="M65" s="127"/>
      <c r="N65" s="127"/>
      <c r="O65" s="127"/>
      <c r="P65" s="127"/>
      <c r="Q65" s="127"/>
      <c r="R65" s="127"/>
    </row>
    <row r="66" spans="2:18" ht="138" customHeight="1" x14ac:dyDescent="0.35">
      <c r="B66" s="208"/>
      <c r="C66" s="559"/>
      <c r="D66" s="560"/>
      <c r="E66" s="560"/>
      <c r="F66" s="560"/>
      <c r="G66" s="560"/>
      <c r="H66" s="560"/>
      <c r="I66" s="560"/>
      <c r="J66" s="561"/>
      <c r="K66" s="199"/>
      <c r="L66" s="127"/>
      <c r="M66" s="127"/>
      <c r="N66" s="127"/>
      <c r="O66" s="127"/>
      <c r="P66" s="127"/>
      <c r="Q66" s="127"/>
      <c r="R66" s="127"/>
    </row>
    <row r="67" spans="2:18" ht="16.149999999999999" customHeight="1" x14ac:dyDescent="0.35">
      <c r="B67" s="206"/>
      <c r="C67" s="210"/>
      <c r="D67" s="194"/>
      <c r="E67" s="194"/>
      <c r="F67" s="194"/>
      <c r="G67" s="194"/>
      <c r="H67" s="194"/>
      <c r="I67" s="194"/>
      <c r="J67" s="194"/>
      <c r="K67" s="192"/>
      <c r="L67" s="127"/>
      <c r="M67" s="127"/>
      <c r="N67" s="127"/>
      <c r="O67" s="127"/>
      <c r="P67" s="127"/>
      <c r="Q67" s="127"/>
      <c r="R67" s="127"/>
    </row>
    <row r="68" spans="2:18" ht="16.149999999999999" customHeight="1" x14ac:dyDescent="0.35">
      <c r="B68" s="206"/>
      <c r="C68" s="209" t="s">
        <v>140</v>
      </c>
      <c r="D68" s="191"/>
      <c r="E68" s="191"/>
      <c r="F68" s="191"/>
      <c r="G68" s="191"/>
      <c r="H68" s="191"/>
      <c r="I68" s="191"/>
      <c r="J68" s="191"/>
      <c r="K68" s="192"/>
      <c r="L68" s="127"/>
      <c r="M68" s="127"/>
      <c r="N68" s="127"/>
      <c r="O68" s="127"/>
      <c r="P68" s="127"/>
      <c r="Q68" s="127"/>
      <c r="R68" s="127"/>
    </row>
    <row r="69" spans="2:18" ht="16.149999999999999" customHeight="1" x14ac:dyDescent="0.35">
      <c r="B69" s="211"/>
      <c r="C69" s="516"/>
      <c r="D69" s="566"/>
      <c r="E69" s="566"/>
      <c r="F69" s="566"/>
      <c r="G69" s="566"/>
      <c r="H69" s="566"/>
      <c r="I69" s="566"/>
      <c r="J69" s="567"/>
      <c r="K69" s="192"/>
      <c r="L69" s="127"/>
      <c r="M69" s="127"/>
      <c r="N69" s="127"/>
      <c r="O69" s="127"/>
      <c r="P69" s="127"/>
      <c r="Q69" s="127"/>
      <c r="R69" s="127"/>
    </row>
    <row r="70" spans="2:18" ht="16.149999999999999" customHeight="1" x14ac:dyDescent="0.35">
      <c r="B70" s="206"/>
      <c r="C70" s="66"/>
      <c r="D70" s="191"/>
      <c r="E70" s="191"/>
      <c r="F70" s="191"/>
      <c r="G70" s="191"/>
      <c r="H70" s="191"/>
      <c r="I70" s="191"/>
      <c r="J70" s="191"/>
      <c r="K70" s="192"/>
      <c r="L70" s="127"/>
      <c r="M70" s="127"/>
      <c r="N70" s="127"/>
      <c r="O70" s="127"/>
      <c r="P70" s="127"/>
      <c r="Q70" s="127"/>
      <c r="R70" s="127"/>
    </row>
    <row r="71" spans="2:18" ht="16.149999999999999" customHeight="1" x14ac:dyDescent="0.35">
      <c r="B71" s="206"/>
      <c r="C71" s="429" t="s">
        <v>697</v>
      </c>
      <c r="D71" s="244"/>
      <c r="E71" s="244"/>
      <c r="F71" s="244"/>
      <c r="G71" s="244"/>
      <c r="H71" s="245"/>
      <c r="I71" s="244" t="str">
        <f>"500 tecken ("&amp;TEXT(LEN(C72),"0")&amp;" använda)"</f>
        <v>500 tecken (0 använda)</v>
      </c>
      <c r="J71" s="244"/>
      <c r="K71" s="192"/>
      <c r="L71" s="127"/>
      <c r="M71" s="127"/>
      <c r="N71" s="127"/>
      <c r="O71" s="127"/>
      <c r="P71" s="127"/>
      <c r="Q71" s="127"/>
      <c r="R71" s="127"/>
    </row>
    <row r="72" spans="2:18" ht="138" customHeight="1" x14ac:dyDescent="0.35">
      <c r="B72" s="208"/>
      <c r="C72" s="559"/>
      <c r="D72" s="560"/>
      <c r="E72" s="560"/>
      <c r="F72" s="560"/>
      <c r="G72" s="560"/>
      <c r="H72" s="560"/>
      <c r="I72" s="560"/>
      <c r="J72" s="561"/>
      <c r="K72" s="199"/>
      <c r="L72" s="127"/>
      <c r="M72" s="127"/>
      <c r="N72" s="127"/>
      <c r="O72" s="127"/>
      <c r="P72" s="127"/>
      <c r="Q72" s="127"/>
      <c r="R72" s="127"/>
    </row>
    <row r="73" spans="2:18" ht="16.149999999999999" customHeight="1" x14ac:dyDescent="0.35">
      <c r="B73" s="206"/>
      <c r="C73" s="210"/>
      <c r="D73" s="194"/>
      <c r="E73" s="194"/>
      <c r="F73" s="194"/>
      <c r="G73" s="194"/>
      <c r="H73" s="194"/>
      <c r="I73" s="194"/>
      <c r="J73" s="194"/>
      <c r="K73" s="192"/>
      <c r="L73" s="127"/>
      <c r="M73" s="127"/>
      <c r="N73" s="127"/>
      <c r="O73" s="127"/>
      <c r="P73" s="127"/>
      <c r="Q73" s="127"/>
      <c r="R73" s="127"/>
    </row>
    <row r="74" spans="2:18" ht="16.149999999999999" customHeight="1" x14ac:dyDescent="0.35">
      <c r="B74" s="206"/>
      <c r="C74" s="209" t="s">
        <v>139</v>
      </c>
      <c r="D74" s="191"/>
      <c r="E74" s="191"/>
      <c r="F74" s="191"/>
      <c r="G74" s="191"/>
      <c r="H74" s="191"/>
      <c r="I74" s="191"/>
      <c r="J74" s="191"/>
      <c r="K74" s="192"/>
      <c r="L74" s="127"/>
      <c r="M74" s="127"/>
      <c r="N74" s="127"/>
      <c r="O74" s="127"/>
      <c r="P74" s="127"/>
      <c r="Q74" s="127"/>
      <c r="R74" s="127"/>
    </row>
    <row r="75" spans="2:18" ht="16.149999999999999" customHeight="1" x14ac:dyDescent="0.35">
      <c r="B75" s="211"/>
      <c r="C75" s="516"/>
      <c r="D75" s="566"/>
      <c r="E75" s="566"/>
      <c r="F75" s="566"/>
      <c r="G75" s="566"/>
      <c r="H75" s="566"/>
      <c r="I75" s="566"/>
      <c r="J75" s="567"/>
      <c r="K75" s="192"/>
      <c r="L75" s="127"/>
      <c r="M75" s="127"/>
      <c r="N75" s="127"/>
      <c r="O75" s="127"/>
      <c r="P75" s="127"/>
      <c r="Q75" s="127"/>
      <c r="R75" s="127"/>
    </row>
    <row r="76" spans="2:18" ht="16.149999999999999" customHeight="1" x14ac:dyDescent="0.35">
      <c r="B76" s="206"/>
      <c r="C76" s="66"/>
      <c r="D76" s="191"/>
      <c r="E76" s="191"/>
      <c r="F76" s="191"/>
      <c r="G76" s="191"/>
      <c r="H76" s="191"/>
      <c r="I76" s="191"/>
      <c r="J76" s="191"/>
      <c r="K76" s="192"/>
      <c r="L76" s="127"/>
      <c r="M76" s="127"/>
      <c r="N76" s="127"/>
      <c r="O76" s="127"/>
      <c r="P76" s="127"/>
      <c r="Q76" s="127"/>
      <c r="R76" s="127"/>
    </row>
    <row r="77" spans="2:18" ht="16.149999999999999" customHeight="1" x14ac:dyDescent="0.35">
      <c r="B77" s="206"/>
      <c r="C77" s="429" t="s">
        <v>698</v>
      </c>
      <c r="D77" s="244"/>
      <c r="E77" s="244"/>
      <c r="F77" s="244"/>
      <c r="G77" s="244"/>
      <c r="H77" s="245"/>
      <c r="I77" s="244" t="str">
        <f>"500 tecken ("&amp;TEXT(LEN(C78),"0")&amp;" använda)"</f>
        <v>500 tecken (0 använda)</v>
      </c>
      <c r="J77" s="244"/>
      <c r="K77" s="192"/>
      <c r="L77" s="127"/>
      <c r="M77" s="127"/>
      <c r="N77" s="127"/>
      <c r="O77" s="127"/>
      <c r="P77" s="127"/>
      <c r="Q77" s="127"/>
      <c r="R77" s="127"/>
    </row>
    <row r="78" spans="2:18" ht="138" customHeight="1" x14ac:dyDescent="0.35">
      <c r="B78" s="208"/>
      <c r="C78" s="559"/>
      <c r="D78" s="560"/>
      <c r="E78" s="560"/>
      <c r="F78" s="560"/>
      <c r="G78" s="560"/>
      <c r="H78" s="560"/>
      <c r="I78" s="560"/>
      <c r="J78" s="561"/>
      <c r="K78" s="199"/>
      <c r="L78" s="127"/>
      <c r="M78" s="127"/>
      <c r="N78" s="127"/>
      <c r="O78" s="127"/>
      <c r="P78" s="127"/>
      <c r="Q78" s="127"/>
      <c r="R78" s="127"/>
    </row>
    <row r="79" spans="2:18" ht="16.149999999999999" customHeight="1" x14ac:dyDescent="0.35">
      <c r="B79" s="206"/>
      <c r="C79" s="210"/>
      <c r="D79" s="194"/>
      <c r="E79" s="194"/>
      <c r="F79" s="194"/>
      <c r="G79" s="194"/>
      <c r="H79" s="194"/>
      <c r="I79" s="194"/>
      <c r="J79" s="194"/>
      <c r="K79" s="192"/>
      <c r="L79" s="127"/>
      <c r="M79" s="127"/>
      <c r="N79" s="127"/>
      <c r="O79" s="127"/>
      <c r="P79" s="127"/>
      <c r="Q79" s="127"/>
      <c r="R79" s="127"/>
    </row>
    <row r="80" spans="2:18" ht="16.149999999999999" customHeight="1" x14ac:dyDescent="0.35">
      <c r="B80" s="206"/>
      <c r="C80" s="209" t="s">
        <v>138</v>
      </c>
      <c r="D80" s="191"/>
      <c r="E80" s="191"/>
      <c r="F80" s="191"/>
      <c r="G80" s="191"/>
      <c r="H80" s="191"/>
      <c r="I80" s="191"/>
      <c r="J80" s="191"/>
      <c r="K80" s="192"/>
      <c r="L80" s="127"/>
      <c r="M80" s="127"/>
      <c r="N80" s="127"/>
      <c r="O80" s="127"/>
      <c r="P80" s="127"/>
      <c r="Q80" s="127"/>
      <c r="R80" s="127"/>
    </row>
    <row r="81" spans="2:18" ht="16.149999999999999" customHeight="1" x14ac:dyDescent="0.35">
      <c r="B81" s="211"/>
      <c r="C81" s="516"/>
      <c r="D81" s="566"/>
      <c r="E81" s="566"/>
      <c r="F81" s="566"/>
      <c r="G81" s="566"/>
      <c r="H81" s="566"/>
      <c r="I81" s="566"/>
      <c r="J81" s="567"/>
      <c r="K81" s="192"/>
      <c r="L81" s="127"/>
      <c r="M81" s="127"/>
      <c r="N81" s="127"/>
      <c r="O81" s="127"/>
      <c r="P81" s="127"/>
      <c r="Q81" s="127"/>
      <c r="R81" s="127"/>
    </row>
    <row r="82" spans="2:18" s="201" customFormat="1" x14ac:dyDescent="0.35">
      <c r="B82" s="79"/>
      <c r="C82" s="66"/>
      <c r="D82" s="191"/>
      <c r="E82" s="191"/>
      <c r="F82" s="191"/>
      <c r="G82" s="191"/>
      <c r="H82" s="191"/>
      <c r="I82" s="191"/>
      <c r="J82" s="191"/>
      <c r="K82" s="188"/>
      <c r="L82" s="200"/>
      <c r="M82" s="200"/>
      <c r="N82" s="200"/>
      <c r="O82" s="200"/>
      <c r="P82" s="200"/>
      <c r="Q82" s="200"/>
      <c r="R82" s="200"/>
    </row>
    <row r="83" spans="2:18" ht="16.149999999999999" customHeight="1" x14ac:dyDescent="0.35">
      <c r="B83" s="206"/>
      <c r="C83" s="429" t="s">
        <v>699</v>
      </c>
      <c r="D83" s="244"/>
      <c r="E83" s="244"/>
      <c r="F83" s="244"/>
      <c r="G83" s="244"/>
      <c r="H83" s="245"/>
      <c r="I83" s="244" t="str">
        <f>"500 tecken ("&amp;TEXT(LEN(C84),"0")&amp;" använda)"</f>
        <v>500 tecken (0 använda)</v>
      </c>
      <c r="J83" s="244"/>
      <c r="K83" s="192"/>
      <c r="L83" s="127"/>
      <c r="M83" s="127"/>
      <c r="N83" s="127"/>
      <c r="O83" s="127"/>
      <c r="P83" s="127"/>
      <c r="Q83" s="127"/>
      <c r="R83" s="127"/>
    </row>
    <row r="84" spans="2:18" ht="138" customHeight="1" x14ac:dyDescent="0.35">
      <c r="B84" s="208"/>
      <c r="C84" s="559"/>
      <c r="D84" s="560"/>
      <c r="E84" s="560"/>
      <c r="F84" s="560"/>
      <c r="G84" s="560"/>
      <c r="H84" s="560"/>
      <c r="I84" s="560"/>
      <c r="J84" s="561"/>
      <c r="K84" s="199"/>
      <c r="L84" s="127"/>
      <c r="M84" s="127"/>
      <c r="N84" s="127"/>
      <c r="O84" s="127"/>
      <c r="P84" s="127"/>
      <c r="Q84" s="127"/>
      <c r="R84" s="127"/>
    </row>
    <row r="85" spans="2:18" ht="16.149999999999999" customHeight="1" x14ac:dyDescent="0.35">
      <c r="B85" s="206"/>
      <c r="C85" s="210"/>
      <c r="D85" s="194"/>
      <c r="E85" s="194"/>
      <c r="F85" s="194"/>
      <c r="G85" s="194"/>
      <c r="H85" s="194"/>
      <c r="I85" s="194"/>
      <c r="J85" s="194"/>
      <c r="K85" s="192"/>
      <c r="L85" s="127"/>
      <c r="M85" s="127"/>
      <c r="N85" s="127"/>
      <c r="O85" s="127"/>
      <c r="P85" s="127"/>
      <c r="Q85" s="127"/>
      <c r="R85" s="127"/>
    </row>
    <row r="86" spans="2:18" ht="16.149999999999999" customHeight="1" x14ac:dyDescent="0.35">
      <c r="B86" s="206"/>
      <c r="C86" s="209" t="s">
        <v>137</v>
      </c>
      <c r="D86" s="191"/>
      <c r="E86" s="191"/>
      <c r="F86" s="191"/>
      <c r="G86" s="191"/>
      <c r="H86" s="191"/>
      <c r="I86" s="191"/>
      <c r="J86" s="191"/>
      <c r="K86" s="192"/>
      <c r="L86" s="127"/>
      <c r="M86" s="127"/>
      <c r="N86" s="127"/>
      <c r="O86" s="127"/>
      <c r="P86" s="127"/>
      <c r="Q86" s="127"/>
      <c r="R86" s="127"/>
    </row>
    <row r="87" spans="2:18" ht="16.149999999999999" customHeight="1" x14ac:dyDescent="0.35">
      <c r="B87" s="211"/>
      <c r="C87" s="516"/>
      <c r="D87" s="566"/>
      <c r="E87" s="566"/>
      <c r="F87" s="566"/>
      <c r="G87" s="566"/>
      <c r="H87" s="566"/>
      <c r="I87" s="566"/>
      <c r="J87" s="567"/>
      <c r="K87" s="192"/>
      <c r="L87" s="127"/>
      <c r="M87" s="127"/>
      <c r="N87" s="127"/>
      <c r="O87" s="127"/>
      <c r="P87" s="127"/>
      <c r="Q87" s="127"/>
      <c r="R87" s="127"/>
    </row>
    <row r="88" spans="2:18" s="201" customFormat="1" x14ac:dyDescent="0.35">
      <c r="B88" s="79"/>
      <c r="C88" s="66"/>
      <c r="D88" s="191"/>
      <c r="E88" s="191"/>
      <c r="F88" s="191"/>
      <c r="G88" s="191"/>
      <c r="H88" s="191"/>
      <c r="I88" s="191"/>
      <c r="J88" s="191"/>
      <c r="K88" s="188"/>
      <c r="L88" s="200"/>
      <c r="M88" s="200"/>
      <c r="N88" s="200"/>
      <c r="O88" s="200"/>
      <c r="P88" s="200"/>
      <c r="Q88" s="200"/>
      <c r="R88" s="200"/>
    </row>
    <row r="89" spans="2:18" s="201" customFormat="1" x14ac:dyDescent="0.35">
      <c r="B89" s="79"/>
      <c r="C89" s="429" t="s">
        <v>700</v>
      </c>
      <c r="D89" s="244"/>
      <c r="E89" s="244"/>
      <c r="F89" s="244"/>
      <c r="G89" s="244"/>
      <c r="H89" s="245"/>
      <c r="I89" s="244" t="str">
        <f>"500 tecken ("&amp;TEXT(LEN(C90),"0")&amp;" använda)"</f>
        <v>500 tecken (0 använda)</v>
      </c>
      <c r="J89" s="244"/>
      <c r="K89" s="188"/>
      <c r="L89" s="200"/>
      <c r="M89" s="200"/>
      <c r="N89" s="200"/>
      <c r="O89" s="200"/>
      <c r="P89" s="200"/>
      <c r="Q89" s="200"/>
      <c r="R89" s="200"/>
    </row>
    <row r="90" spans="2:18" ht="138" customHeight="1" x14ac:dyDescent="0.35">
      <c r="B90" s="208"/>
      <c r="C90" s="559"/>
      <c r="D90" s="560"/>
      <c r="E90" s="560"/>
      <c r="F90" s="560"/>
      <c r="G90" s="560"/>
      <c r="H90" s="560"/>
      <c r="I90" s="560"/>
      <c r="J90" s="561"/>
      <c r="K90" s="199"/>
      <c r="L90" s="127"/>
      <c r="M90" s="127"/>
      <c r="N90" s="127"/>
      <c r="O90" s="127"/>
      <c r="P90" s="127"/>
      <c r="Q90" s="127"/>
      <c r="R90" s="127"/>
    </row>
    <row r="91" spans="2:18" s="201" customFormat="1" x14ac:dyDescent="0.35">
      <c r="B91" s="207"/>
      <c r="C91" s="94"/>
      <c r="D91" s="94"/>
      <c r="E91" s="94"/>
      <c r="F91" s="94"/>
      <c r="G91" s="94"/>
      <c r="H91" s="94"/>
      <c r="I91" s="94"/>
      <c r="J91" s="94"/>
      <c r="K91" s="202"/>
      <c r="L91" s="200"/>
      <c r="M91" s="200"/>
      <c r="N91" s="200"/>
      <c r="O91" s="200"/>
      <c r="P91" s="200"/>
      <c r="Q91" s="200"/>
      <c r="R91" s="200"/>
    </row>
  </sheetData>
  <sheetProtection sheet="1" selectLockedCells="1"/>
  <mergeCells count="30">
    <mergeCell ref="M5:O5"/>
    <mergeCell ref="C9:J9"/>
    <mergeCell ref="C12:J12"/>
    <mergeCell ref="C15:J15"/>
    <mergeCell ref="C42:J42"/>
    <mergeCell ref="C45:J45"/>
    <mergeCell ref="C48:J48"/>
    <mergeCell ref="C51:J51"/>
    <mergeCell ref="C18:J18"/>
    <mergeCell ref="C27:J27"/>
    <mergeCell ref="C30:J30"/>
    <mergeCell ref="C33:J33"/>
    <mergeCell ref="C36:J36"/>
    <mergeCell ref="C39:J39"/>
    <mergeCell ref="B3:K3"/>
    <mergeCell ref="C90:J90"/>
    <mergeCell ref="C57:J57"/>
    <mergeCell ref="C60:J60"/>
    <mergeCell ref="C63:J63"/>
    <mergeCell ref="C66:J66"/>
    <mergeCell ref="C69:J69"/>
    <mergeCell ref="C72:J72"/>
    <mergeCell ref="C75:J75"/>
    <mergeCell ref="C78:J78"/>
    <mergeCell ref="C81:J81"/>
    <mergeCell ref="C84:J84"/>
    <mergeCell ref="C87:J87"/>
    <mergeCell ref="C54:J54"/>
    <mergeCell ref="C21:J21"/>
    <mergeCell ref="C24:J24"/>
  </mergeCells>
  <dataValidations count="1">
    <dataValidation type="textLength" operator="lessThanOrEqual" allowBlank="1" showInputMessage="1" showErrorMessage="1" errorTitle="Rajoitettu merkkimäärä" error="Tähän kenttään voi kirjoittaa vain 500 merkkiä._x000a__x000a_Yritä uudelleen (Retry), vähennä merkkejä ja hyväksy teksti sitten uudelleen." sqref="B72:J72 B84:J84 B78:J78 B66:J66 B60:J60 B54:J54 B48:J48 B90:J90 B42:J43 B36:J37 B30:J31 B24:J25 B12:J13 B18:J19" xr:uid="{00000000-0002-0000-0500-000000000000}">
      <formula1>500</formula1>
    </dataValidation>
  </dataValidations>
  <hyperlinks>
    <hyperlink ref="M5:O5" location="'Börja här'!A1" display="PALAA TÄSTÄ KANSISIVULLE" xr:uid="{00000000-0004-0000-0500-000000000000}"/>
  </hyperlinks>
  <pageMargins left="0.39370078740157483" right="0.39370078740157483" top="0.78740157480314965" bottom="0.78740157480314965" header="0.39370078740157483" footer="0.31496062992125984"/>
  <pageSetup paperSize="9" orientation="portrait" r:id="rId1"/>
  <headerFooter>
    <oddHeader>&amp;L&amp;A&amp;C&amp;R&amp;P(&amp;N)</oddHeader>
  </headerFooter>
  <rowBreaks count="2" manualBreakCount="2">
    <brk id="55" max="16383" man="1"/>
    <brk id="79"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4589C7-A98D-424F-ADD8-42291027C107}">
  <sheetPr codeName="Taul7"/>
  <dimension ref="A1:W74"/>
  <sheetViews>
    <sheetView showGridLines="0" zoomScaleNormal="100" workbookViewId="0">
      <selection activeCell="N3" sqref="N3:P3"/>
    </sheetView>
  </sheetViews>
  <sheetFormatPr defaultColWidth="9.23046875" defaultRowHeight="15.5" x14ac:dyDescent="0.35"/>
  <cols>
    <col min="1" max="1" width="3.765625" style="283" customWidth="1"/>
    <col min="2" max="2" width="2.07421875" style="283" customWidth="1"/>
    <col min="3" max="3" width="5.23046875" style="285" customWidth="1"/>
    <col min="4" max="4" width="9.23046875" style="285"/>
    <col min="5" max="5" width="4.84375" style="285" customWidth="1"/>
    <col min="6" max="6" width="8.84375" style="285" customWidth="1"/>
    <col min="7" max="7" width="9.23046875" style="285" customWidth="1"/>
    <col min="8" max="9" width="8.84375" style="285" customWidth="1"/>
    <col min="10" max="10" width="9.23046875" style="285" customWidth="1"/>
    <col min="11" max="11" width="10.4609375" style="285" customWidth="1"/>
    <col min="12" max="12" width="2.23046875" style="285" customWidth="1"/>
    <col min="13" max="13" width="5.3046875" style="307" customWidth="1"/>
    <col min="14" max="18" width="9.23046875" style="326"/>
    <col min="19" max="19" width="8.84375" style="326" customWidth="1"/>
    <col min="20" max="20" width="9.23046875" style="326" hidden="1" customWidth="1"/>
    <col min="21" max="21" width="9.23046875" style="326"/>
    <col min="22" max="22" width="6.4609375" style="326" customWidth="1"/>
    <col min="23" max="23" width="9.23046875" style="326"/>
    <col min="24" max="16384" width="9.23046875" style="283"/>
  </cols>
  <sheetData>
    <row r="1" spans="1:22" ht="16" customHeight="1" x14ac:dyDescent="0.35">
      <c r="A1" s="283" t="s">
        <v>110</v>
      </c>
      <c r="G1" s="297"/>
    </row>
    <row r="2" spans="1:22" x14ac:dyDescent="0.35">
      <c r="B2" s="331"/>
      <c r="C2" s="321"/>
      <c r="D2" s="321"/>
      <c r="E2" s="321"/>
      <c r="F2" s="321"/>
      <c r="G2" s="321"/>
      <c r="H2" s="321"/>
      <c r="I2" s="321"/>
      <c r="J2" s="321"/>
      <c r="K2" s="321"/>
      <c r="L2" s="322"/>
      <c r="M2" s="317"/>
    </row>
    <row r="3" spans="1:22" x14ac:dyDescent="0.35">
      <c r="B3" s="332"/>
      <c r="C3" s="319" t="s">
        <v>98</v>
      </c>
      <c r="D3" s="319"/>
      <c r="E3" s="319"/>
      <c r="F3" s="319"/>
      <c r="G3" s="319"/>
      <c r="H3" s="319"/>
      <c r="I3" s="319"/>
      <c r="J3" s="319"/>
      <c r="K3" s="319"/>
      <c r="L3" s="320"/>
      <c r="M3" s="317"/>
      <c r="N3" s="535" t="s">
        <v>717</v>
      </c>
      <c r="O3" s="536"/>
      <c r="P3" s="537"/>
    </row>
    <row r="4" spans="1:22" ht="16" customHeight="1" x14ac:dyDescent="0.35">
      <c r="B4" s="332"/>
      <c r="C4" s="319"/>
      <c r="D4" s="319"/>
      <c r="E4" s="319"/>
      <c r="F4" s="319"/>
      <c r="G4" s="319"/>
      <c r="H4" s="319"/>
      <c r="I4" s="319"/>
      <c r="J4" s="319"/>
      <c r="K4" s="319"/>
      <c r="L4" s="320"/>
      <c r="M4" s="317"/>
    </row>
    <row r="5" spans="1:22" ht="16" customHeight="1" x14ac:dyDescent="0.35">
      <c r="B5" s="332"/>
      <c r="C5" s="287"/>
      <c r="D5" s="287"/>
      <c r="E5" s="287"/>
      <c r="F5" s="298" t="s">
        <v>701</v>
      </c>
      <c r="G5" s="287"/>
      <c r="H5" s="287"/>
      <c r="I5" s="287"/>
      <c r="J5" s="287"/>
      <c r="K5" s="287"/>
      <c r="L5" s="288"/>
      <c r="M5" s="310"/>
      <c r="N5" s="327"/>
      <c r="O5" s="327"/>
      <c r="P5" s="327"/>
      <c r="Q5" s="327"/>
      <c r="R5" s="327"/>
      <c r="S5" s="327"/>
      <c r="T5" s="327"/>
      <c r="U5" s="327"/>
      <c r="V5" s="327"/>
    </row>
    <row r="6" spans="1:22" ht="15.75" customHeight="1" x14ac:dyDescent="0.35">
      <c r="B6" s="332"/>
      <c r="C6" s="287"/>
      <c r="D6" s="287" t="s">
        <v>73</v>
      </c>
      <c r="E6" s="287"/>
      <c r="F6" s="569"/>
      <c r="G6" s="570"/>
      <c r="H6" s="570"/>
      <c r="I6" s="570"/>
      <c r="J6" s="571"/>
      <c r="K6" s="287"/>
      <c r="L6" s="288"/>
      <c r="M6" s="310"/>
      <c r="N6" s="349"/>
      <c r="O6" s="327"/>
      <c r="P6" s="327"/>
      <c r="Q6" s="327"/>
      <c r="R6" s="327"/>
      <c r="S6" s="327"/>
      <c r="T6" s="327"/>
      <c r="U6" s="327"/>
      <c r="V6" s="327"/>
    </row>
    <row r="7" spans="1:22" ht="16" customHeight="1" x14ac:dyDescent="0.35">
      <c r="B7" s="332"/>
      <c r="C7" s="296"/>
      <c r="D7" s="296"/>
      <c r="E7" s="296"/>
      <c r="F7" s="296"/>
      <c r="G7" s="296"/>
      <c r="H7" s="296"/>
      <c r="I7" s="296"/>
      <c r="J7" s="296"/>
      <c r="K7" s="296"/>
      <c r="L7" s="334"/>
      <c r="M7" s="323"/>
      <c r="N7" s="327"/>
      <c r="O7" s="327"/>
      <c r="P7" s="327"/>
      <c r="Q7" s="327"/>
      <c r="R7" s="327"/>
      <c r="S7" s="327"/>
      <c r="T7" s="327"/>
      <c r="U7" s="327"/>
      <c r="V7" s="327"/>
    </row>
    <row r="8" spans="1:22" ht="16" customHeight="1" x14ac:dyDescent="0.35">
      <c r="B8" s="332"/>
      <c r="C8" s="291"/>
      <c r="D8" s="289"/>
      <c r="E8" s="289"/>
      <c r="F8" s="302"/>
      <c r="G8" s="302"/>
      <c r="H8" s="302"/>
      <c r="I8" s="302"/>
      <c r="J8" s="302"/>
      <c r="K8" s="302"/>
      <c r="L8" s="329"/>
      <c r="M8" s="310"/>
    </row>
    <row r="9" spans="1:22" ht="16" customHeight="1" x14ac:dyDescent="0.35">
      <c r="B9" s="332"/>
      <c r="C9" s="291" t="s">
        <v>303</v>
      </c>
      <c r="D9" s="289"/>
      <c r="E9" s="289"/>
      <c r="F9" s="291"/>
      <c r="G9" s="289"/>
      <c r="H9" s="289"/>
      <c r="I9" s="289"/>
      <c r="J9" s="291" t="str">
        <f>"80 tecken 
 ("&amp;TEXT(LEN(C10),"0")&amp;" använda)"</f>
        <v>80 tecken 
 (0 använda)</v>
      </c>
      <c r="K9" s="291"/>
      <c r="L9" s="335"/>
      <c r="M9" s="310"/>
    </row>
    <row r="10" spans="1:22" ht="16" customHeight="1" x14ac:dyDescent="0.35">
      <c r="B10" s="332"/>
      <c r="C10" s="568"/>
      <c r="D10" s="568"/>
      <c r="E10" s="568"/>
      <c r="F10" s="568"/>
      <c r="G10" s="568"/>
      <c r="H10" s="568"/>
      <c r="I10" s="568"/>
      <c r="J10" s="568"/>
      <c r="K10" s="568"/>
      <c r="L10" s="329"/>
      <c r="M10" s="300"/>
      <c r="N10" s="573" t="s">
        <v>425</v>
      </c>
      <c r="O10" s="573"/>
      <c r="P10" s="573"/>
      <c r="Q10" s="573"/>
      <c r="R10" s="573"/>
      <c r="S10" s="573"/>
      <c r="T10" s="359"/>
    </row>
    <row r="11" spans="1:22" ht="34" customHeight="1" x14ac:dyDescent="0.35">
      <c r="B11" s="332"/>
      <c r="C11" s="291"/>
      <c r="D11" s="289"/>
      <c r="E11" s="289"/>
      <c r="F11" s="291"/>
      <c r="G11" s="289"/>
      <c r="H11" s="289"/>
      <c r="I11" s="289"/>
      <c r="J11" s="291"/>
      <c r="K11" s="291"/>
      <c r="L11" s="335"/>
      <c r="M11" s="300"/>
      <c r="N11" s="573"/>
      <c r="O11" s="573"/>
      <c r="P11" s="573"/>
      <c r="Q11" s="573"/>
      <c r="R11" s="573"/>
      <c r="S11" s="573"/>
      <c r="T11" s="359"/>
    </row>
    <row r="12" spans="1:22" ht="21" customHeight="1" x14ac:dyDescent="0.35">
      <c r="B12" s="332"/>
      <c r="C12" s="291" t="s">
        <v>304</v>
      </c>
      <c r="D12" s="289"/>
      <c r="E12" s="289"/>
      <c r="F12" s="291"/>
      <c r="G12" s="289"/>
      <c r="H12" s="289"/>
      <c r="I12" s="289"/>
      <c r="J12" s="291" t="str">
        <f>"80 tecken 
 ("&amp;TEXT(LEN(C13),"0")&amp;" använda)"</f>
        <v>80 tecken 
 (0 använda)</v>
      </c>
      <c r="K12" s="291"/>
      <c r="L12" s="335"/>
      <c r="M12" s="300"/>
      <c r="N12" s="573"/>
      <c r="O12" s="573"/>
      <c r="P12" s="573"/>
      <c r="Q12" s="573"/>
      <c r="R12" s="573"/>
      <c r="S12" s="573"/>
      <c r="T12" s="359"/>
    </row>
    <row r="13" spans="1:22" ht="21.65" customHeight="1" x14ac:dyDescent="0.35">
      <c r="B13" s="332"/>
      <c r="C13" s="568"/>
      <c r="D13" s="568"/>
      <c r="E13" s="568"/>
      <c r="F13" s="568"/>
      <c r="G13" s="568"/>
      <c r="H13" s="568"/>
      <c r="I13" s="568"/>
      <c r="J13" s="568"/>
      <c r="K13" s="568"/>
      <c r="L13" s="329"/>
      <c r="M13" s="324"/>
      <c r="N13" s="573"/>
      <c r="O13" s="573"/>
      <c r="P13" s="573"/>
      <c r="Q13" s="573"/>
      <c r="R13" s="573"/>
      <c r="S13" s="573"/>
    </row>
    <row r="14" spans="1:22" ht="24.75" customHeight="1" x14ac:dyDescent="0.35">
      <c r="B14" s="332"/>
      <c r="C14" s="302"/>
      <c r="D14" s="302"/>
      <c r="E14" s="302"/>
      <c r="F14" s="302"/>
      <c r="G14" s="302"/>
      <c r="H14" s="302"/>
      <c r="I14" s="302"/>
      <c r="J14" s="302"/>
      <c r="K14" s="302"/>
      <c r="L14" s="329"/>
      <c r="M14" s="300"/>
      <c r="N14" s="573"/>
      <c r="O14" s="573"/>
      <c r="P14" s="573"/>
      <c r="Q14" s="573"/>
      <c r="R14" s="573"/>
      <c r="S14" s="573"/>
    </row>
    <row r="15" spans="1:22" ht="16" customHeight="1" x14ac:dyDescent="0.35">
      <c r="B15" s="332"/>
      <c r="C15" s="291" t="s">
        <v>305</v>
      </c>
      <c r="D15" s="289"/>
      <c r="E15" s="289"/>
      <c r="F15" s="291"/>
      <c r="G15" s="291"/>
      <c r="H15" s="289"/>
      <c r="I15" s="289"/>
      <c r="J15" s="289"/>
      <c r="K15" s="289"/>
      <c r="L15" s="288"/>
      <c r="M15" s="310"/>
    </row>
    <row r="16" spans="1:22" ht="16" customHeight="1" x14ac:dyDescent="0.35">
      <c r="B16" s="332"/>
      <c r="C16" s="572"/>
      <c r="D16" s="568"/>
      <c r="E16" s="568"/>
      <c r="F16" s="289"/>
      <c r="G16" s="289"/>
      <c r="H16" s="289"/>
      <c r="I16" s="289"/>
      <c r="J16" s="289"/>
      <c r="K16" s="289"/>
      <c r="L16" s="288"/>
      <c r="M16" s="310"/>
      <c r="N16" s="574" t="s">
        <v>426</v>
      </c>
      <c r="O16" s="484"/>
      <c r="P16" s="484"/>
      <c r="Q16" s="484"/>
      <c r="R16" s="484"/>
      <c r="S16" s="484"/>
    </row>
    <row r="17" spans="2:23" ht="16" customHeight="1" x14ac:dyDescent="0.35">
      <c r="B17" s="332"/>
      <c r="C17" s="289"/>
      <c r="D17" s="289"/>
      <c r="E17" s="289"/>
      <c r="F17" s="289"/>
      <c r="G17" s="289"/>
      <c r="H17" s="289"/>
      <c r="I17" s="289"/>
      <c r="J17" s="289"/>
      <c r="K17" s="289"/>
      <c r="L17" s="288"/>
      <c r="M17" s="310"/>
      <c r="N17" s="484"/>
      <c r="O17" s="484"/>
      <c r="P17" s="484"/>
      <c r="Q17" s="484"/>
      <c r="R17" s="484"/>
      <c r="S17" s="484"/>
    </row>
    <row r="18" spans="2:23" ht="16" customHeight="1" x14ac:dyDescent="0.35">
      <c r="B18" s="332"/>
      <c r="C18" s="291" t="s">
        <v>306</v>
      </c>
      <c r="D18" s="289"/>
      <c r="E18" s="289"/>
      <c r="F18" s="289"/>
      <c r="G18" s="289"/>
      <c r="H18" s="289"/>
      <c r="I18" s="289"/>
      <c r="J18" s="289"/>
      <c r="K18" s="289"/>
      <c r="L18" s="288"/>
      <c r="M18" s="310"/>
      <c r="N18" s="484"/>
      <c r="O18" s="484"/>
      <c r="P18" s="484"/>
      <c r="Q18" s="484"/>
      <c r="R18" s="484"/>
      <c r="S18" s="484"/>
    </row>
    <row r="19" spans="2:23" ht="16" customHeight="1" x14ac:dyDescent="0.35">
      <c r="B19" s="332"/>
      <c r="C19" s="572"/>
      <c r="D19" s="568"/>
      <c r="E19" s="568"/>
      <c r="F19" s="289"/>
      <c r="G19" s="289"/>
      <c r="H19" s="289"/>
      <c r="I19" s="289"/>
      <c r="J19" s="289"/>
      <c r="K19" s="289"/>
      <c r="L19" s="288"/>
      <c r="M19" s="310"/>
      <c r="N19" s="484"/>
      <c r="O19" s="484"/>
      <c r="P19" s="484"/>
      <c r="Q19" s="484"/>
      <c r="R19" s="484"/>
      <c r="S19" s="484"/>
    </row>
    <row r="20" spans="2:23" ht="32" customHeight="1" x14ac:dyDescent="0.35">
      <c r="B20" s="332"/>
      <c r="C20" s="289"/>
      <c r="D20" s="289"/>
      <c r="E20" s="289"/>
      <c r="F20" s="289"/>
      <c r="G20" s="289"/>
      <c r="H20" s="289"/>
      <c r="I20" s="289"/>
      <c r="J20" s="289"/>
      <c r="K20" s="289"/>
      <c r="L20" s="288"/>
      <c r="M20" s="310"/>
      <c r="N20" s="484"/>
      <c r="O20" s="484"/>
      <c r="P20" s="484"/>
      <c r="Q20" s="484"/>
      <c r="R20" s="484"/>
      <c r="S20" s="484"/>
    </row>
    <row r="21" spans="2:23" ht="25.15" customHeight="1" x14ac:dyDescent="0.35">
      <c r="B21" s="332"/>
      <c r="C21" s="291" t="s">
        <v>307</v>
      </c>
      <c r="D21" s="289"/>
      <c r="E21" s="289"/>
      <c r="F21" s="289"/>
      <c r="G21" s="289"/>
      <c r="H21" s="289"/>
      <c r="I21" s="289"/>
      <c r="J21" s="289"/>
      <c r="K21" s="289"/>
      <c r="L21" s="288"/>
      <c r="M21" s="310"/>
      <c r="N21" s="484"/>
      <c r="O21" s="484"/>
      <c r="P21" s="484"/>
      <c r="Q21" s="484"/>
      <c r="R21" s="484"/>
      <c r="S21" s="484"/>
    </row>
    <row r="22" spans="2:23" ht="37.9" customHeight="1" x14ac:dyDescent="0.35">
      <c r="B22" s="332"/>
      <c r="C22" s="291"/>
      <c r="D22" s="289"/>
      <c r="E22" s="289"/>
      <c r="F22" s="289"/>
      <c r="G22" s="289"/>
      <c r="H22" s="289"/>
      <c r="I22" s="289"/>
      <c r="J22" s="291" t="str">
        <f>"500 tecken ("&amp;TEXT(LEN(C23),"0")&amp;" använda)"</f>
        <v>500 tecken (0 använda)</v>
      </c>
      <c r="K22" s="289"/>
      <c r="L22" s="288"/>
      <c r="M22" s="310"/>
    </row>
    <row r="23" spans="2:23" ht="95.25" customHeight="1" x14ac:dyDescent="0.35">
      <c r="B23" s="332"/>
      <c r="C23" s="568"/>
      <c r="D23" s="568"/>
      <c r="E23" s="568"/>
      <c r="F23" s="568"/>
      <c r="G23" s="568"/>
      <c r="H23" s="568"/>
      <c r="I23" s="568"/>
      <c r="J23" s="568"/>
      <c r="K23" s="568"/>
      <c r="L23" s="329"/>
      <c r="M23" s="300"/>
      <c r="N23" s="531" t="s">
        <v>427</v>
      </c>
      <c r="O23" s="531"/>
      <c r="P23" s="531"/>
      <c r="Q23" s="531"/>
      <c r="R23" s="531"/>
      <c r="S23" s="531"/>
    </row>
    <row r="24" spans="2:23" ht="16" customHeight="1" x14ac:dyDescent="0.35">
      <c r="B24" s="332"/>
      <c r="C24" s="289"/>
      <c r="D24" s="289"/>
      <c r="E24" s="289"/>
      <c r="F24" s="289"/>
      <c r="G24" s="289"/>
      <c r="H24" s="289"/>
      <c r="I24" s="289"/>
      <c r="J24" s="289"/>
      <c r="K24" s="289"/>
      <c r="L24" s="288"/>
      <c r="M24" s="310"/>
      <c r="N24" s="283"/>
      <c r="O24" s="283"/>
      <c r="P24" s="283"/>
      <c r="Q24" s="283"/>
      <c r="R24" s="283"/>
      <c r="S24" s="283"/>
    </row>
    <row r="25" spans="2:23" ht="16" customHeight="1" x14ac:dyDescent="0.35">
      <c r="B25" s="333"/>
      <c r="C25" s="295"/>
      <c r="D25" s="295"/>
      <c r="E25" s="295"/>
      <c r="F25" s="295"/>
      <c r="G25" s="295"/>
      <c r="H25" s="295"/>
      <c r="I25" s="295"/>
      <c r="J25" s="295"/>
      <c r="K25" s="295"/>
      <c r="L25" s="304"/>
    </row>
    <row r="26" spans="2:23" ht="16" customHeight="1" x14ac:dyDescent="0.35">
      <c r="B26" s="332"/>
      <c r="C26" s="289"/>
      <c r="D26" s="289"/>
      <c r="E26" s="289"/>
      <c r="F26" s="289"/>
      <c r="G26" s="289"/>
      <c r="H26" s="289"/>
      <c r="I26" s="289"/>
      <c r="J26" s="289"/>
      <c r="K26" s="289"/>
      <c r="L26" s="288"/>
      <c r="M26" s="310"/>
    </row>
    <row r="27" spans="2:23" ht="16" customHeight="1" x14ac:dyDescent="0.35">
      <c r="B27" s="332"/>
      <c r="C27" s="289" t="s">
        <v>308</v>
      </c>
      <c r="D27" s="289"/>
      <c r="E27" s="289"/>
      <c r="F27" s="289"/>
      <c r="G27" s="289"/>
      <c r="H27" s="289"/>
      <c r="I27" s="289"/>
      <c r="J27" s="289"/>
      <c r="K27" s="289"/>
      <c r="L27" s="288"/>
      <c r="M27" s="310"/>
    </row>
    <row r="28" spans="2:23" ht="25.5" customHeight="1" x14ac:dyDescent="0.35">
      <c r="B28" s="332"/>
      <c r="C28" s="507" t="s">
        <v>309</v>
      </c>
      <c r="D28" s="507"/>
      <c r="E28" s="507"/>
      <c r="F28" s="507"/>
      <c r="G28" s="507"/>
      <c r="H28" s="507"/>
      <c r="I28" s="507"/>
      <c r="J28" s="507"/>
      <c r="K28" s="507"/>
      <c r="L28" s="329"/>
      <c r="M28" s="310"/>
    </row>
    <row r="29" spans="2:23" ht="15.75" customHeight="1" x14ac:dyDescent="0.35">
      <c r="B29" s="332"/>
      <c r="C29" s="289"/>
      <c r="D29" s="289"/>
      <c r="E29" s="289"/>
      <c r="F29" s="289"/>
      <c r="G29" s="289"/>
      <c r="H29" s="289"/>
      <c r="I29" s="291" t="str">
        <f>"2400 tecken ("&amp;TEXT(LEN(C30),"0")&amp;" använda)"</f>
        <v>2400 tecken (0 använda)</v>
      </c>
      <c r="J29" s="289"/>
      <c r="K29" s="338"/>
      <c r="L29" s="288"/>
      <c r="M29" s="310"/>
    </row>
    <row r="30" spans="2:23" ht="409" customHeight="1" x14ac:dyDescent="0.35">
      <c r="B30" s="332"/>
      <c r="C30" s="568"/>
      <c r="D30" s="568"/>
      <c r="E30" s="568"/>
      <c r="F30" s="568"/>
      <c r="G30" s="568"/>
      <c r="H30" s="568"/>
      <c r="I30" s="568"/>
      <c r="J30" s="568"/>
      <c r="K30" s="568"/>
      <c r="L30" s="329"/>
      <c r="M30" s="300"/>
      <c r="N30" s="294"/>
    </row>
    <row r="31" spans="2:23" s="284" customFormat="1" ht="16" customHeight="1" x14ac:dyDescent="0.35">
      <c r="B31" s="332"/>
      <c r="C31" s="299"/>
      <c r="D31" s="299"/>
      <c r="E31" s="299"/>
      <c r="F31" s="299"/>
      <c r="G31" s="299"/>
      <c r="H31" s="299"/>
      <c r="I31" s="299"/>
      <c r="J31" s="299"/>
      <c r="K31" s="299"/>
      <c r="L31" s="336"/>
      <c r="M31" s="300"/>
      <c r="N31" s="576"/>
      <c r="O31" s="576"/>
      <c r="P31" s="576"/>
      <c r="Q31" s="576"/>
      <c r="R31" s="576"/>
      <c r="S31" s="576"/>
      <c r="T31" s="576"/>
      <c r="U31" s="576"/>
      <c r="V31" s="328"/>
      <c r="W31" s="328"/>
    </row>
    <row r="32" spans="2:23" ht="25.15" customHeight="1" x14ac:dyDescent="0.35">
      <c r="B32" s="332"/>
      <c r="C32" s="291"/>
      <c r="D32" s="291"/>
      <c r="E32" s="289"/>
      <c r="F32" s="292"/>
      <c r="G32" s="289"/>
      <c r="H32" s="289"/>
      <c r="I32" s="289"/>
      <c r="J32" s="289"/>
      <c r="K32" s="289"/>
      <c r="L32" s="288"/>
      <c r="M32" s="310"/>
      <c r="N32" s="576"/>
      <c r="O32" s="576"/>
      <c r="P32" s="576"/>
      <c r="Q32" s="576"/>
      <c r="R32" s="576"/>
      <c r="S32" s="576"/>
      <c r="T32" s="576"/>
      <c r="U32" s="576"/>
    </row>
    <row r="33" spans="2:23" ht="24.75" customHeight="1" x14ac:dyDescent="0.35">
      <c r="B33" s="331"/>
      <c r="C33" s="577" t="s">
        <v>310</v>
      </c>
      <c r="D33" s="577"/>
      <c r="E33" s="577"/>
      <c r="F33" s="577"/>
      <c r="G33" s="577"/>
      <c r="H33" s="577"/>
      <c r="I33" s="577"/>
      <c r="J33" s="577"/>
      <c r="K33" s="577"/>
      <c r="L33" s="337"/>
      <c r="M33" s="310"/>
      <c r="N33" s="531" t="s">
        <v>428</v>
      </c>
      <c r="O33" s="531"/>
      <c r="P33" s="531"/>
      <c r="Q33" s="531"/>
      <c r="R33" s="531"/>
      <c r="S33" s="531"/>
    </row>
    <row r="34" spans="2:23" ht="24.75" customHeight="1" x14ac:dyDescent="0.35">
      <c r="B34" s="332"/>
      <c r="C34" s="308"/>
      <c r="D34" s="308"/>
      <c r="E34" s="308"/>
      <c r="F34" s="308"/>
      <c r="G34" s="308"/>
      <c r="H34" s="308"/>
      <c r="I34" s="308"/>
      <c r="J34" s="308"/>
      <c r="K34" s="308"/>
      <c r="L34" s="330"/>
      <c r="M34" s="310"/>
      <c r="N34" s="490"/>
      <c r="O34" s="490"/>
      <c r="P34" s="490"/>
      <c r="Q34" s="490"/>
      <c r="R34" s="490"/>
      <c r="S34" s="490"/>
    </row>
    <row r="35" spans="2:23" ht="21" customHeight="1" x14ac:dyDescent="0.35">
      <c r="B35" s="332"/>
      <c r="C35" s="578" t="s">
        <v>311</v>
      </c>
      <c r="D35" s="578"/>
      <c r="E35" s="578"/>
      <c r="F35" s="578"/>
      <c r="G35" s="578"/>
      <c r="H35" s="578"/>
      <c r="I35" s="578"/>
      <c r="J35" s="578"/>
      <c r="K35" s="578"/>
      <c r="L35" s="329"/>
      <c r="M35" s="310"/>
      <c r="N35" s="490"/>
      <c r="O35" s="490"/>
      <c r="P35" s="490"/>
      <c r="Q35" s="490"/>
      <c r="R35" s="490"/>
      <c r="S35" s="490"/>
    </row>
    <row r="36" spans="2:23" ht="20.5" customHeight="1" x14ac:dyDescent="0.35">
      <c r="B36" s="332"/>
      <c r="C36" s="578" t="s">
        <v>312</v>
      </c>
      <c r="D36" s="578"/>
      <c r="E36" s="578"/>
      <c r="F36" s="578"/>
      <c r="G36" s="578"/>
      <c r="H36" s="578"/>
      <c r="I36" s="578"/>
      <c r="J36" s="578"/>
      <c r="K36" s="578"/>
      <c r="L36" s="329"/>
      <c r="M36" s="310"/>
      <c r="N36" s="490"/>
      <c r="O36" s="490"/>
      <c r="P36" s="490"/>
      <c r="Q36" s="490"/>
      <c r="R36" s="490"/>
      <c r="S36" s="490"/>
    </row>
    <row r="37" spans="2:23" ht="21" customHeight="1" x14ac:dyDescent="0.35">
      <c r="B37" s="332"/>
      <c r="C37" s="293"/>
      <c r="D37" s="293"/>
      <c r="E37" s="293"/>
      <c r="F37" s="293"/>
      <c r="G37" s="293"/>
      <c r="H37" s="293"/>
      <c r="I37" s="293"/>
      <c r="J37" s="293" t="str">
        <f>"300 tecken 
("&amp;TEXT(LEN(C38),"0")&amp;" använda)"</f>
        <v>300 tecken 
(0 använda)</v>
      </c>
      <c r="K37" s="293"/>
      <c r="L37" s="286"/>
      <c r="N37" s="490"/>
      <c r="O37" s="490"/>
      <c r="P37" s="490"/>
      <c r="Q37" s="490"/>
      <c r="R37" s="490"/>
      <c r="S37" s="490"/>
    </row>
    <row r="38" spans="2:23" ht="63" customHeight="1" x14ac:dyDescent="0.35">
      <c r="B38" s="332"/>
      <c r="C38" s="503"/>
      <c r="D38" s="504"/>
      <c r="E38" s="504"/>
      <c r="F38" s="504"/>
      <c r="G38" s="504"/>
      <c r="H38" s="504"/>
      <c r="I38" s="504"/>
      <c r="J38" s="504"/>
      <c r="K38" s="505"/>
      <c r="L38" s="329"/>
      <c r="M38" s="300"/>
      <c r="N38" s="575"/>
      <c r="O38" s="575"/>
      <c r="P38" s="575"/>
      <c r="Q38" s="575"/>
      <c r="R38" s="575"/>
      <c r="S38" s="575"/>
      <c r="T38" s="576"/>
      <c r="U38" s="576"/>
      <c r="W38" s="406"/>
    </row>
    <row r="39" spans="2:23" ht="16" customHeight="1" x14ac:dyDescent="0.35">
      <c r="B39" s="332"/>
      <c r="C39" s="346"/>
      <c r="D39" s="346"/>
      <c r="E39" s="346"/>
      <c r="F39" s="346"/>
      <c r="G39" s="346"/>
      <c r="H39" s="346"/>
      <c r="I39" s="346"/>
      <c r="J39" s="346"/>
      <c r="K39" s="346"/>
      <c r="L39" s="329"/>
      <c r="M39" s="300"/>
      <c r="N39" s="407"/>
      <c r="O39" s="348"/>
      <c r="P39" s="348"/>
      <c r="Q39" s="348"/>
      <c r="R39" s="348"/>
      <c r="S39" s="348"/>
      <c r="T39" s="348"/>
      <c r="U39" s="348"/>
    </row>
    <row r="40" spans="2:23" ht="21" customHeight="1" x14ac:dyDescent="0.35">
      <c r="B40" s="332"/>
      <c r="C40" s="293" t="s">
        <v>373</v>
      </c>
      <c r="D40" s="293"/>
      <c r="E40" s="293"/>
      <c r="F40" s="301"/>
      <c r="G40" s="293"/>
      <c r="H40" s="293"/>
      <c r="I40" s="293"/>
      <c r="J40" s="293"/>
      <c r="K40" s="293"/>
      <c r="L40" s="286"/>
      <c r="N40" s="407"/>
      <c r="W40" s="407"/>
    </row>
    <row r="41" spans="2:23" ht="21" customHeight="1" x14ac:dyDescent="0.35">
      <c r="B41" s="332"/>
      <c r="C41" s="338" t="s">
        <v>313</v>
      </c>
      <c r="D41" s="293"/>
      <c r="E41" s="293"/>
      <c r="F41" s="301"/>
      <c r="G41" s="293"/>
      <c r="H41" s="293"/>
      <c r="I41" s="293"/>
      <c r="J41" s="293"/>
      <c r="K41" s="293"/>
      <c r="L41" s="286"/>
      <c r="N41" s="410"/>
    </row>
    <row r="42" spans="2:23" ht="21" customHeight="1" x14ac:dyDescent="0.35">
      <c r="B42" s="332"/>
      <c r="C42" s="293"/>
      <c r="D42" s="293"/>
      <c r="E42" s="293"/>
      <c r="F42" s="301"/>
      <c r="G42" s="293"/>
      <c r="H42" s="293"/>
      <c r="I42" s="293"/>
      <c r="J42" s="293" t="str">
        <f>"1500 tecken 
("&amp;TEXT(LEN(C43),"0")&amp;" använda)"</f>
        <v>1500 tecken 
(0 använda)</v>
      </c>
      <c r="K42" s="293"/>
      <c r="L42" s="286"/>
      <c r="N42" s="411"/>
      <c r="W42" s="408"/>
    </row>
    <row r="43" spans="2:23" ht="272.25" customHeight="1" x14ac:dyDescent="0.35">
      <c r="B43" s="332"/>
      <c r="C43" s="568"/>
      <c r="D43" s="568"/>
      <c r="E43" s="568"/>
      <c r="F43" s="568"/>
      <c r="G43" s="568"/>
      <c r="H43" s="568"/>
      <c r="I43" s="568"/>
      <c r="J43" s="568"/>
      <c r="K43" s="568"/>
      <c r="L43" s="329"/>
      <c r="M43" s="300"/>
      <c r="W43" s="409"/>
    </row>
    <row r="44" spans="2:23" ht="16" customHeight="1" x14ac:dyDescent="0.35">
      <c r="B44" s="332"/>
      <c r="C44" s="345"/>
      <c r="D44" s="345"/>
      <c r="E44" s="345"/>
      <c r="F44" s="345"/>
      <c r="G44" s="345"/>
      <c r="H44" s="345"/>
      <c r="I44" s="345"/>
      <c r="J44" s="345"/>
      <c r="K44" s="345"/>
      <c r="L44" s="329"/>
      <c r="M44" s="300"/>
    </row>
    <row r="45" spans="2:23" ht="21" customHeight="1" x14ac:dyDescent="0.35">
      <c r="B45" s="332"/>
      <c r="C45" s="578" t="s">
        <v>314</v>
      </c>
      <c r="D45" s="578"/>
      <c r="E45" s="578"/>
      <c r="F45" s="578"/>
      <c r="G45" s="578"/>
      <c r="H45" s="578"/>
      <c r="I45" s="578"/>
      <c r="J45" s="578"/>
      <c r="K45" s="578"/>
      <c r="L45" s="329"/>
      <c r="M45" s="310"/>
    </row>
    <row r="46" spans="2:23" ht="31.5" customHeight="1" x14ac:dyDescent="0.35">
      <c r="B46" s="332"/>
      <c r="C46" s="578" t="s">
        <v>315</v>
      </c>
      <c r="D46" s="578"/>
      <c r="E46" s="578"/>
      <c r="F46" s="578"/>
      <c r="G46" s="578"/>
      <c r="H46" s="578"/>
      <c r="I46" s="578"/>
      <c r="J46" s="578"/>
      <c r="K46" s="578"/>
      <c r="L46" s="329"/>
      <c r="M46" s="310"/>
    </row>
    <row r="47" spans="2:23" ht="21" customHeight="1" x14ac:dyDescent="0.35">
      <c r="B47" s="332"/>
      <c r="C47" s="293"/>
      <c r="D47" s="293"/>
      <c r="E47" s="293"/>
      <c r="F47" s="293"/>
      <c r="G47" s="293"/>
      <c r="H47" s="293"/>
      <c r="I47" s="293"/>
      <c r="J47" s="293" t="str">
        <f>"300 tecken 
("&amp;TEXT(LEN(C48),"0")&amp;" använda)"</f>
        <v>300 tecken 
(0 använda)</v>
      </c>
      <c r="K47" s="293"/>
      <c r="L47" s="286"/>
      <c r="N47" s="297"/>
    </row>
    <row r="48" spans="2:23" ht="63" customHeight="1" x14ac:dyDescent="0.35">
      <c r="B48" s="332"/>
      <c r="C48" s="503"/>
      <c r="D48" s="504"/>
      <c r="E48" s="504"/>
      <c r="F48" s="504"/>
      <c r="G48" s="504"/>
      <c r="H48" s="504"/>
      <c r="I48" s="504"/>
      <c r="J48" s="504"/>
      <c r="K48" s="505"/>
      <c r="L48" s="329"/>
      <c r="M48" s="300"/>
      <c r="N48" s="575"/>
      <c r="O48" s="575"/>
      <c r="P48" s="575"/>
      <c r="Q48" s="575"/>
      <c r="R48" s="575"/>
      <c r="S48" s="575"/>
      <c r="T48" s="575"/>
      <c r="U48" s="575"/>
    </row>
    <row r="49" spans="2:21" ht="16" customHeight="1" x14ac:dyDescent="0.35">
      <c r="B49" s="332"/>
      <c r="C49" s="346"/>
      <c r="D49" s="346"/>
      <c r="E49" s="346"/>
      <c r="F49" s="346"/>
      <c r="G49" s="346"/>
      <c r="H49" s="346"/>
      <c r="I49" s="346"/>
      <c r="J49" s="346"/>
      <c r="K49" s="346"/>
      <c r="L49" s="329"/>
      <c r="M49" s="300"/>
      <c r="N49" s="348"/>
      <c r="O49" s="348"/>
      <c r="P49" s="348"/>
      <c r="Q49" s="348"/>
      <c r="R49" s="348"/>
      <c r="S49" s="348"/>
      <c r="T49" s="348"/>
      <c r="U49" s="348"/>
    </row>
    <row r="50" spans="2:21" ht="21" customHeight="1" x14ac:dyDescent="0.35">
      <c r="B50" s="332"/>
      <c r="C50" s="293" t="s">
        <v>374</v>
      </c>
      <c r="D50" s="293"/>
      <c r="E50" s="293"/>
      <c r="F50" s="301"/>
      <c r="G50" s="293"/>
      <c r="H50" s="293"/>
      <c r="I50" s="293"/>
      <c r="J50" s="293"/>
      <c r="K50" s="293"/>
      <c r="L50" s="286"/>
    </row>
    <row r="51" spans="2:21" ht="21" customHeight="1" x14ac:dyDescent="0.35">
      <c r="B51" s="332"/>
      <c r="C51" s="338" t="s">
        <v>702</v>
      </c>
      <c r="D51" s="293"/>
      <c r="E51" s="293"/>
      <c r="F51" s="301"/>
      <c r="G51" s="293"/>
      <c r="H51" s="293"/>
      <c r="I51" s="293"/>
      <c r="J51" s="293"/>
      <c r="K51" s="293"/>
      <c r="L51" s="286"/>
    </row>
    <row r="52" spans="2:21" ht="21" customHeight="1" x14ac:dyDescent="0.35">
      <c r="B52" s="332"/>
      <c r="C52" s="293"/>
      <c r="D52" s="293"/>
      <c r="E52" s="293"/>
      <c r="F52" s="301"/>
      <c r="G52" s="293"/>
      <c r="H52" s="293"/>
      <c r="I52" s="293"/>
      <c r="J52" s="293" t="str">
        <f>"1500 tecken 
("&amp;TEXT(LEN(C53),"0")&amp;" använda)"</f>
        <v>1500 tecken 
(0 använda)</v>
      </c>
      <c r="K52" s="293"/>
      <c r="L52" s="286"/>
    </row>
    <row r="53" spans="2:21" ht="272.25" customHeight="1" x14ac:dyDescent="0.35">
      <c r="B53" s="332"/>
      <c r="C53" s="568"/>
      <c r="D53" s="568"/>
      <c r="E53" s="568"/>
      <c r="F53" s="568"/>
      <c r="G53" s="568"/>
      <c r="H53" s="568"/>
      <c r="I53" s="568"/>
      <c r="J53" s="568"/>
      <c r="K53" s="568"/>
      <c r="L53" s="329"/>
      <c r="M53" s="300"/>
    </row>
    <row r="54" spans="2:21" ht="16" customHeight="1" x14ac:dyDescent="0.35">
      <c r="B54" s="332"/>
      <c r="C54" s="345"/>
      <c r="D54" s="345"/>
      <c r="E54" s="345"/>
      <c r="F54" s="345"/>
      <c r="G54" s="345"/>
      <c r="H54" s="345"/>
      <c r="I54" s="345"/>
      <c r="J54" s="345"/>
      <c r="K54" s="345"/>
      <c r="L54" s="329"/>
      <c r="M54" s="300"/>
    </row>
    <row r="55" spans="2:21" ht="21" customHeight="1" x14ac:dyDescent="0.35">
      <c r="B55" s="332"/>
      <c r="C55" s="578" t="s">
        <v>316</v>
      </c>
      <c r="D55" s="578"/>
      <c r="E55" s="578"/>
      <c r="F55" s="578"/>
      <c r="G55" s="578"/>
      <c r="H55" s="578"/>
      <c r="I55" s="578"/>
      <c r="J55" s="578"/>
      <c r="K55" s="578"/>
      <c r="L55" s="329"/>
      <c r="M55" s="310"/>
    </row>
    <row r="56" spans="2:21" ht="31.5" customHeight="1" x14ac:dyDescent="0.35">
      <c r="B56" s="332"/>
      <c r="C56" s="578" t="s">
        <v>703</v>
      </c>
      <c r="D56" s="578"/>
      <c r="E56" s="578"/>
      <c r="F56" s="578"/>
      <c r="G56" s="578"/>
      <c r="H56" s="578"/>
      <c r="I56" s="578"/>
      <c r="J56" s="578"/>
      <c r="K56" s="578"/>
      <c r="L56" s="329"/>
      <c r="M56" s="310"/>
    </row>
    <row r="57" spans="2:21" ht="21" customHeight="1" x14ac:dyDescent="0.35">
      <c r="B57" s="332"/>
      <c r="C57" s="293"/>
      <c r="D57" s="293"/>
      <c r="E57" s="293"/>
      <c r="F57" s="293"/>
      <c r="G57" s="293"/>
      <c r="H57" s="293"/>
      <c r="I57" s="293"/>
      <c r="J57" s="293" t="str">
        <f>"300 tecken 
("&amp;TEXT(LEN(C58),"0")&amp;" använda)"</f>
        <v>300 tecken 
(0 använda)</v>
      </c>
      <c r="K57" s="293"/>
      <c r="L57" s="286"/>
      <c r="N57" s="297"/>
    </row>
    <row r="58" spans="2:21" ht="63" customHeight="1" x14ac:dyDescent="0.35">
      <c r="B58" s="332"/>
      <c r="C58" s="503"/>
      <c r="D58" s="504"/>
      <c r="E58" s="504"/>
      <c r="F58" s="504"/>
      <c r="G58" s="504"/>
      <c r="H58" s="504"/>
      <c r="I58" s="504"/>
      <c r="J58" s="504"/>
      <c r="K58" s="505"/>
      <c r="L58" s="329"/>
      <c r="M58" s="300"/>
      <c r="N58" s="575"/>
      <c r="O58" s="575"/>
      <c r="P58" s="575"/>
      <c r="Q58" s="575"/>
      <c r="R58" s="575"/>
      <c r="S58" s="575"/>
      <c r="T58" s="575"/>
      <c r="U58" s="575"/>
    </row>
    <row r="59" spans="2:21" ht="16" customHeight="1" x14ac:dyDescent="0.35">
      <c r="B59" s="332"/>
      <c r="C59" s="346"/>
      <c r="D59" s="346"/>
      <c r="E59" s="346"/>
      <c r="F59" s="346"/>
      <c r="G59" s="346"/>
      <c r="H59" s="346"/>
      <c r="I59" s="346"/>
      <c r="J59" s="346"/>
      <c r="K59" s="346"/>
      <c r="L59" s="329"/>
      <c r="M59" s="300"/>
      <c r="N59" s="348"/>
      <c r="O59" s="348"/>
      <c r="P59" s="348"/>
      <c r="Q59" s="348"/>
      <c r="R59" s="348"/>
      <c r="S59" s="348"/>
      <c r="T59" s="348"/>
      <c r="U59" s="348"/>
    </row>
    <row r="60" spans="2:21" ht="21" customHeight="1" x14ac:dyDescent="0.35">
      <c r="B60" s="332"/>
      <c r="C60" s="293" t="s">
        <v>375</v>
      </c>
      <c r="D60" s="293"/>
      <c r="E60" s="293"/>
      <c r="F60" s="301"/>
      <c r="G60" s="293"/>
      <c r="H60" s="293"/>
      <c r="I60" s="293"/>
      <c r="J60" s="293"/>
      <c r="K60" s="293"/>
      <c r="L60" s="286"/>
    </row>
    <row r="61" spans="2:21" ht="21" customHeight="1" x14ac:dyDescent="0.35">
      <c r="B61" s="332"/>
      <c r="C61" s="338" t="s">
        <v>704</v>
      </c>
      <c r="D61" s="293"/>
      <c r="E61" s="293"/>
      <c r="F61" s="301"/>
      <c r="G61" s="293"/>
      <c r="H61" s="293"/>
      <c r="I61" s="293"/>
      <c r="J61" s="293"/>
      <c r="K61" s="293"/>
      <c r="L61" s="286"/>
    </row>
    <row r="62" spans="2:21" ht="21" customHeight="1" x14ac:dyDescent="0.35">
      <c r="B62" s="332"/>
      <c r="C62" s="293"/>
      <c r="D62" s="293"/>
      <c r="E62" s="293"/>
      <c r="F62" s="301"/>
      <c r="G62" s="293"/>
      <c r="H62" s="293"/>
      <c r="I62" s="293"/>
      <c r="J62" s="293" t="str">
        <f>"1500 tecken 
("&amp;TEXT(LEN(C63),"0")&amp;" använda)"</f>
        <v>1500 tecken 
(0 använda)</v>
      </c>
      <c r="K62" s="293"/>
      <c r="L62" s="286"/>
    </row>
    <row r="63" spans="2:21" ht="272.25" customHeight="1" x14ac:dyDescent="0.35">
      <c r="B63" s="332"/>
      <c r="C63" s="568"/>
      <c r="D63" s="568"/>
      <c r="E63" s="568"/>
      <c r="F63" s="568"/>
      <c r="G63" s="568"/>
      <c r="H63" s="568"/>
      <c r="I63" s="568"/>
      <c r="J63" s="568"/>
      <c r="K63" s="568"/>
      <c r="L63" s="329"/>
      <c r="M63" s="300"/>
    </row>
    <row r="64" spans="2:21" ht="16" customHeight="1" x14ac:dyDescent="0.35">
      <c r="B64" s="332"/>
      <c r="C64" s="344"/>
      <c r="D64" s="344"/>
      <c r="E64" s="344"/>
      <c r="F64" s="344"/>
      <c r="G64" s="344"/>
      <c r="H64" s="344"/>
      <c r="I64" s="344"/>
      <c r="J64" s="344"/>
      <c r="K64" s="344"/>
      <c r="L64" s="329"/>
      <c r="M64" s="300"/>
    </row>
    <row r="65" spans="2:21" ht="21" customHeight="1" x14ac:dyDescent="0.35">
      <c r="B65" s="332"/>
      <c r="C65" s="341" t="s">
        <v>317</v>
      </c>
      <c r="D65" s="339"/>
      <c r="E65" s="339"/>
      <c r="F65" s="339"/>
      <c r="G65" s="339"/>
      <c r="H65" s="339"/>
      <c r="I65" s="339"/>
      <c r="J65" s="339"/>
      <c r="K65" s="339"/>
      <c r="L65" s="329"/>
      <c r="M65" s="300"/>
      <c r="N65" s="340"/>
      <c r="O65" s="340"/>
      <c r="P65" s="340"/>
      <c r="Q65" s="340"/>
      <c r="R65" s="340"/>
      <c r="S65" s="340"/>
      <c r="T65" s="342"/>
      <c r="U65" s="342"/>
    </row>
    <row r="66" spans="2:21" ht="68.25" customHeight="1" x14ac:dyDescent="0.35">
      <c r="B66" s="332"/>
      <c r="C66" s="580" t="s">
        <v>406</v>
      </c>
      <c r="D66" s="580"/>
      <c r="E66" s="580"/>
      <c r="F66" s="580"/>
      <c r="G66" s="580"/>
      <c r="H66" s="580"/>
      <c r="I66" s="580"/>
      <c r="J66" s="580"/>
      <c r="K66" s="580"/>
      <c r="L66" s="329"/>
      <c r="M66" s="300"/>
      <c r="N66" s="581"/>
      <c r="O66" s="582"/>
      <c r="P66" s="340"/>
      <c r="Q66" s="340"/>
      <c r="R66" s="340"/>
      <c r="S66" s="340"/>
      <c r="T66" s="342"/>
      <c r="U66" s="342"/>
    </row>
    <row r="67" spans="2:21" ht="16" customHeight="1" x14ac:dyDescent="0.35">
      <c r="B67" s="332"/>
      <c r="C67" s="343"/>
      <c r="D67" s="343"/>
      <c r="E67" s="343"/>
      <c r="F67" s="343"/>
      <c r="G67" s="343"/>
      <c r="H67" s="343"/>
      <c r="I67" s="343"/>
      <c r="J67" s="295" t="str">
        <f>"1500 tecken ("&amp;TEXT(LEN(C68),"0")&amp;" använda)"</f>
        <v>1500 tecken (0 använda)</v>
      </c>
      <c r="K67" s="343"/>
      <c r="L67" s="329"/>
      <c r="M67" s="300"/>
      <c r="N67" s="340"/>
      <c r="O67" s="340"/>
      <c r="P67" s="340"/>
      <c r="Q67" s="340"/>
      <c r="R67" s="340"/>
      <c r="S67" s="340"/>
      <c r="T67" s="342"/>
      <c r="U67" s="342"/>
    </row>
    <row r="68" spans="2:21" ht="272.25" customHeight="1" x14ac:dyDescent="0.35">
      <c r="B68" s="332"/>
      <c r="C68" s="568"/>
      <c r="D68" s="568"/>
      <c r="E68" s="568"/>
      <c r="F68" s="568"/>
      <c r="G68" s="568"/>
      <c r="H68" s="568"/>
      <c r="I68" s="568"/>
      <c r="J68" s="568"/>
      <c r="K68" s="568"/>
      <c r="L68" s="329"/>
      <c r="M68" s="300"/>
    </row>
    <row r="69" spans="2:21" ht="16" customHeight="1" x14ac:dyDescent="0.35">
      <c r="B69" s="332"/>
      <c r="C69" s="293"/>
      <c r="D69" s="293"/>
      <c r="E69" s="293"/>
      <c r="F69" s="293"/>
      <c r="G69" s="293"/>
      <c r="H69" s="293"/>
      <c r="I69" s="293"/>
      <c r="J69" s="293"/>
      <c r="K69" s="293"/>
      <c r="L69" s="286"/>
    </row>
    <row r="70" spans="2:21" ht="16" customHeight="1" x14ac:dyDescent="0.35">
      <c r="B70" s="332"/>
      <c r="C70" s="289" t="s">
        <v>318</v>
      </c>
      <c r="D70" s="291"/>
      <c r="E70" s="289"/>
      <c r="F70" s="292"/>
      <c r="G70" s="289"/>
      <c r="H70" s="289"/>
      <c r="I70" s="289"/>
      <c r="J70" s="289"/>
      <c r="K70" s="289"/>
      <c r="L70" s="288"/>
      <c r="M70" s="325"/>
    </row>
    <row r="71" spans="2:21" ht="50.15" customHeight="1" x14ac:dyDescent="0.35">
      <c r="B71" s="332"/>
      <c r="C71" s="507" t="s">
        <v>319</v>
      </c>
      <c r="D71" s="507"/>
      <c r="E71" s="507"/>
      <c r="F71" s="507"/>
      <c r="G71" s="507"/>
      <c r="H71" s="507"/>
      <c r="I71" s="507"/>
      <c r="J71" s="507"/>
      <c r="K71" s="507"/>
      <c r="L71" s="329"/>
      <c r="M71" s="325"/>
    </row>
    <row r="72" spans="2:21" ht="16" customHeight="1" x14ac:dyDescent="0.35">
      <c r="B72" s="332"/>
      <c r="C72" s="295"/>
      <c r="D72" s="295"/>
      <c r="E72" s="295"/>
      <c r="F72" s="295"/>
      <c r="G72" s="295"/>
      <c r="H72" s="295"/>
      <c r="I72" s="295"/>
      <c r="J72" s="295" t="str">
        <f>"1000 tecken ("&amp;TEXT(LEN(C73),"0")&amp;" använda)"</f>
        <v>1000 tecken (0 använda)</v>
      </c>
      <c r="K72" s="295"/>
      <c r="L72" s="286"/>
    </row>
    <row r="73" spans="2:21" ht="188.25" customHeight="1" x14ac:dyDescent="0.35">
      <c r="B73" s="332"/>
      <c r="C73" s="568"/>
      <c r="D73" s="568"/>
      <c r="E73" s="568"/>
      <c r="F73" s="568"/>
      <c r="G73" s="568"/>
      <c r="H73" s="568"/>
      <c r="I73" s="568"/>
      <c r="J73" s="568"/>
      <c r="K73" s="568"/>
      <c r="L73" s="329"/>
      <c r="M73" s="300"/>
      <c r="N73" s="297"/>
    </row>
    <row r="74" spans="2:21" ht="16" customHeight="1" x14ac:dyDescent="0.35">
      <c r="B74" s="333"/>
      <c r="C74" s="295"/>
      <c r="D74" s="295"/>
      <c r="E74" s="295"/>
      <c r="F74" s="295"/>
      <c r="G74" s="295"/>
      <c r="H74" s="295"/>
      <c r="I74" s="295"/>
      <c r="J74" s="295"/>
      <c r="K74" s="295"/>
      <c r="L74" s="304"/>
      <c r="N74" s="579"/>
      <c r="O74" s="579"/>
      <c r="P74" s="579"/>
      <c r="Q74" s="579"/>
      <c r="R74" s="579"/>
      <c r="S74" s="579"/>
      <c r="T74" s="579"/>
      <c r="U74" s="579"/>
    </row>
  </sheetData>
  <sheetProtection sheet="1" selectLockedCells="1"/>
  <dataConsolidate/>
  <mergeCells count="38">
    <mergeCell ref="C68:K68"/>
    <mergeCell ref="C71:K71"/>
    <mergeCell ref="C73:K73"/>
    <mergeCell ref="N74:U74"/>
    <mergeCell ref="N38:S38"/>
    <mergeCell ref="T38:U38"/>
    <mergeCell ref="C55:K55"/>
    <mergeCell ref="C56:K56"/>
    <mergeCell ref="C58:K58"/>
    <mergeCell ref="N58:U58"/>
    <mergeCell ref="C63:K63"/>
    <mergeCell ref="C66:K66"/>
    <mergeCell ref="N66:O66"/>
    <mergeCell ref="C43:K43"/>
    <mergeCell ref="C45:K45"/>
    <mergeCell ref="C46:K46"/>
    <mergeCell ref="C48:K48"/>
    <mergeCell ref="N48:U48"/>
    <mergeCell ref="C53:K53"/>
    <mergeCell ref="N31:U31"/>
    <mergeCell ref="N32:U32"/>
    <mergeCell ref="C33:K33"/>
    <mergeCell ref="C35:K35"/>
    <mergeCell ref="C36:K36"/>
    <mergeCell ref="C38:K38"/>
    <mergeCell ref="N33:S37"/>
    <mergeCell ref="C30:K30"/>
    <mergeCell ref="N3:P3"/>
    <mergeCell ref="F6:J6"/>
    <mergeCell ref="C10:K10"/>
    <mergeCell ref="C13:K13"/>
    <mergeCell ref="C16:E16"/>
    <mergeCell ref="C19:E19"/>
    <mergeCell ref="C23:K23"/>
    <mergeCell ref="N23:S23"/>
    <mergeCell ref="C28:K28"/>
    <mergeCell ref="N10:S14"/>
    <mergeCell ref="N16:S21"/>
  </mergeCells>
  <dataValidations count="8">
    <dataValidation type="textLength" operator="lessThanOrEqual" allowBlank="1" showInputMessage="1" showErrorMessage="1" errorTitle="Rajoitettu merkkimäärä" error="Tähän kenttään voi kirjoittaa vain 80 merkkiä._x000a__x000a_Yritä uudelleen (Retry), vähennä merkkejä ja hyväksy teksti sitten uudelleen." sqref="C13:K13 C10:K10" xr:uid="{00000000-0002-0000-0600-000000000000}">
      <formula1>80</formula1>
    </dataValidation>
    <dataValidation type="textLength" operator="lessThanOrEqual" allowBlank="1" showInputMessage="1" showErrorMessage="1" errorTitle="Rajoitettu merkkimäärä" error="Tähän kenttään voi kirjoittaa vain 300 merkkiä._x000a__x000a_Yritä uudelleen (Retry), vähennä merkkejä ja hyväksy teksti sitten uudelleen." sqref="C38:K39 C48:K49 C58:K59" xr:uid="{00000000-0002-0000-0600-000001000000}">
      <formula1>300</formula1>
    </dataValidation>
    <dataValidation type="textLength" operator="lessThanOrEqual" allowBlank="1" showInputMessage="1" showErrorMessage="1" errorTitle="Rajoitettu merkkimäärä" error="Tähän kenttään voi kirjoittaa vain 2400 merkkiä._x000a__x000a_Yritä uudelleen (Retry), vähennä merkkejä ja hyväksy teksti sitten uudelleen." sqref="C30:K30" xr:uid="{00000000-0002-0000-0600-000002000000}">
      <formula1>2400</formula1>
    </dataValidation>
    <dataValidation type="date" operator="greaterThan" allowBlank="1" showInputMessage="1" showErrorMessage="1" errorTitle="Anna päivämäärä" error="Anna päivämäärä Excelin ymmärtämässä muodossa: esim. 1.1.2021." sqref="C16:E16 C19:E19" xr:uid="{00000000-0002-0000-0600-000003000000}">
      <formula1>43831</formula1>
    </dataValidation>
    <dataValidation type="textLength" operator="lessThanOrEqual" allowBlank="1" showInputMessage="1" showErrorMessage="1" errorTitle="Rajoitettu merkkimäärä" error="Tähän kenttään voi kirjoittaa vain 1000 merkkiä._x000a__x000a_Yritä uudelleen (Retry), vähennä merkkejä ja hyväksy teksti sitten uudelleen." sqref="C73:L73" xr:uid="{00000000-0002-0000-0600-000004000000}">
      <formula1>1000</formula1>
    </dataValidation>
    <dataValidation type="textLength" operator="lessThanOrEqual" allowBlank="1" showInputMessage="1" showErrorMessage="1" errorTitle="Rajoitettu merkkimäärä" error="Tähän kenttään voi kirjoittaa vain 3000 merkkiä._x000a__x000a_Yritä uudelleen (Retry), vähennä merkkejä ja hyväksy teksti sitten uudelleen." sqref="C31 L30" xr:uid="{00000000-0002-0000-0600-000005000000}">
      <formula1>3000</formula1>
    </dataValidation>
    <dataValidation type="textLength" operator="lessThanOrEqual" allowBlank="1" showInputMessage="1" showErrorMessage="1" errorTitle="Rajoitettu merkkimäärä" error="Tähän kenttään voi kirjoittaa vain 1500 merkkiä._x000a__x000a_Yritä uudelleen (Retry), vähennä merkkejä ja hyväksy teksti sitten uudelleen." sqref="C68:L68 C43:L44 C53:L54 C63:L64" xr:uid="{00000000-0002-0000-0600-000006000000}">
      <formula1>1500</formula1>
    </dataValidation>
    <dataValidation type="textLength" operator="lessThanOrEqual" allowBlank="1" showInputMessage="1" showErrorMessage="1" errorTitle="Rajoitettu merkkimäärä" error="Tähän kenttään voi kirjoittaa vain 500 merkkiä._x000a__x000a_Yritä uudelleen (Retry), vähennä merkkejä ja hyväksy teksti sitten uudelleen." sqref="L38:L39 C23:L23 L10 L13:L14 C14:K14 D65:K65 C65:C66 L65:L67 L48:L49 L58:L59" xr:uid="{00000000-0002-0000-0600-000007000000}">
      <formula1>500</formula1>
    </dataValidation>
  </dataValidations>
  <hyperlinks>
    <hyperlink ref="N3:P3" location="'Börja här'!A1" display="TILLBAKA TILL PÄRMSIDAN" xr:uid="{77112D45-CB91-4CDD-880B-753304FCEFD2}"/>
  </hyperlinks>
  <pageMargins left="0.39370078740157483" right="0.39370078740157483" top="0.78740157480314965" bottom="0.78740157480314965" header="0.39370078740157483" footer="0.31496062992125984"/>
  <pageSetup paperSize="9" fitToHeight="0" orientation="portrait" r:id="rId1"/>
  <headerFooter>
    <oddHeader>&amp;L&amp;A&amp;C&amp;R&amp;P(&amp;N)</oddHeader>
  </headerFooter>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600-000008000000}">
          <x14:formula1>
            <xm:f>'Metadata (dold)'!$F$3:$F$7</xm:f>
          </x14:formula1>
          <xm:sqref>F6:J6</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Taul6"/>
  <dimension ref="A1:J18"/>
  <sheetViews>
    <sheetView showGridLines="0" zoomScaleNormal="100" workbookViewId="0">
      <selection activeCell="C11" sqref="C11"/>
    </sheetView>
  </sheetViews>
  <sheetFormatPr defaultColWidth="8.765625" defaultRowHeight="15.5" x14ac:dyDescent="0.35"/>
  <cols>
    <col min="1" max="1" width="3.765625" style="20" customWidth="1"/>
    <col min="2" max="2" width="22.53515625" style="100" customWidth="1"/>
    <col min="3" max="3" width="73.765625" style="20" customWidth="1"/>
    <col min="4" max="4" width="2.07421875" style="20" customWidth="1"/>
    <col min="5" max="16384" width="8.765625" style="20"/>
  </cols>
  <sheetData>
    <row r="1" spans="1:10" ht="16.149999999999999" customHeight="1" x14ac:dyDescent="0.35">
      <c r="A1" s="13" t="s">
        <v>227</v>
      </c>
    </row>
    <row r="2" spans="1:10" ht="52.9" customHeight="1" x14ac:dyDescent="0.35">
      <c r="B2" s="583" t="s">
        <v>295</v>
      </c>
      <c r="C2" s="583"/>
      <c r="D2" s="583"/>
    </row>
    <row r="3" spans="1:10" ht="16.149999999999999" customHeight="1" x14ac:dyDescent="0.35">
      <c r="B3" s="101"/>
    </row>
    <row r="4" spans="1:10" ht="16.149999999999999" customHeight="1" x14ac:dyDescent="0.35">
      <c r="B4" s="102" t="s">
        <v>293</v>
      </c>
      <c r="C4" s="103"/>
      <c r="D4" s="104"/>
      <c r="F4" s="535" t="s">
        <v>705</v>
      </c>
      <c r="G4" s="536"/>
      <c r="H4" s="537"/>
    </row>
    <row r="5" spans="1:10" ht="16.149999999999999" customHeight="1" x14ac:dyDescent="0.35">
      <c r="B5" s="105"/>
      <c r="C5" s="25"/>
      <c r="D5" s="26"/>
    </row>
    <row r="6" spans="1:10" ht="16.149999999999999" customHeight="1" x14ac:dyDescent="0.35">
      <c r="B6" s="106"/>
      <c r="C6" s="107" t="s">
        <v>294</v>
      </c>
      <c r="D6" s="26"/>
      <c r="E6" s="91"/>
      <c r="F6" s="532"/>
      <c r="G6" s="532"/>
      <c r="H6" s="532"/>
      <c r="I6" s="532"/>
      <c r="J6" s="532"/>
    </row>
    <row r="7" spans="1:10" ht="16.149999999999999" customHeight="1" x14ac:dyDescent="0.35">
      <c r="B7" s="79" t="s">
        <v>290</v>
      </c>
      <c r="C7" s="247"/>
      <c r="D7" s="26"/>
      <c r="F7" s="532"/>
      <c r="G7" s="532"/>
      <c r="H7" s="532"/>
      <c r="I7" s="532"/>
      <c r="J7" s="532"/>
    </row>
    <row r="8" spans="1:10" ht="16.149999999999999" customHeight="1" x14ac:dyDescent="0.35">
      <c r="B8" s="79"/>
      <c r="C8" s="25"/>
      <c r="D8" s="26"/>
      <c r="F8" s="532"/>
      <c r="G8" s="532"/>
      <c r="H8" s="532"/>
      <c r="I8" s="532"/>
      <c r="J8" s="532"/>
    </row>
    <row r="9" spans="1:10" ht="16.149999999999999" customHeight="1" x14ac:dyDescent="0.35">
      <c r="B9" s="79" t="s">
        <v>291</v>
      </c>
      <c r="C9" s="247"/>
      <c r="D9" s="26"/>
      <c r="F9" s="532"/>
      <c r="G9" s="532"/>
      <c r="H9" s="532"/>
      <c r="I9" s="532"/>
      <c r="J9" s="532"/>
    </row>
    <row r="10" spans="1:10" ht="16.149999999999999" customHeight="1" x14ac:dyDescent="0.35">
      <c r="B10" s="106"/>
      <c r="C10" s="25"/>
      <c r="D10" s="26"/>
      <c r="F10" s="532"/>
      <c r="G10" s="532"/>
      <c r="H10" s="532"/>
      <c r="I10" s="532"/>
      <c r="J10" s="532"/>
    </row>
    <row r="11" spans="1:10" ht="16.149999999999999" customHeight="1" x14ac:dyDescent="0.35">
      <c r="B11" s="24" t="s">
        <v>292</v>
      </c>
      <c r="C11" s="248"/>
      <c r="D11" s="26"/>
      <c r="F11" s="532"/>
      <c r="G11" s="532"/>
      <c r="H11" s="532"/>
      <c r="I11" s="532"/>
      <c r="J11" s="532"/>
    </row>
    <row r="12" spans="1:10" ht="16.149999999999999" customHeight="1" x14ac:dyDescent="0.35">
      <c r="B12" s="178"/>
      <c r="C12" s="108"/>
      <c r="D12" s="109"/>
      <c r="F12" s="532"/>
      <c r="G12" s="532"/>
      <c r="H12" s="532"/>
      <c r="I12" s="532"/>
      <c r="J12" s="532"/>
    </row>
    <row r="13" spans="1:10" ht="16.149999999999999" customHeight="1" x14ac:dyDescent="0.35">
      <c r="B13" s="20"/>
    </row>
    <row r="14" spans="1:10" ht="16.149999999999999" customHeight="1" x14ac:dyDescent="0.35">
      <c r="B14" s="20"/>
    </row>
    <row r="15" spans="1:10" ht="16.149999999999999" customHeight="1" x14ac:dyDescent="0.35">
      <c r="B15" s="20"/>
    </row>
    <row r="16" spans="1:10" ht="16.149999999999999" customHeight="1" x14ac:dyDescent="0.35">
      <c r="B16" s="20"/>
    </row>
    <row r="17" spans="2:2" ht="16.149999999999999" customHeight="1" x14ac:dyDescent="0.35">
      <c r="B17" s="20"/>
    </row>
    <row r="18" spans="2:2" ht="16.149999999999999" customHeight="1" x14ac:dyDescent="0.35">
      <c r="B18" s="20"/>
    </row>
  </sheetData>
  <sheetProtection sheet="1" selectLockedCells="1"/>
  <mergeCells count="3">
    <mergeCell ref="F4:H4"/>
    <mergeCell ref="F6:J12"/>
    <mergeCell ref="B2:D2"/>
  </mergeCells>
  <hyperlinks>
    <hyperlink ref="F4:H4" location="'Börja här'!A1" display="PALAA TÄSTÄ KANSISIVULLE" xr:uid="{00000000-0004-0000-0700-000000000000}"/>
  </hyperlinks>
  <pageMargins left="0.39370078740157483" right="0.39370078740157483" top="0.78740157480314965" bottom="0.78740157480314965" header="0.39370078740157483" footer="0.31496062992125984"/>
  <pageSetup paperSize="9" orientation="portrait" r:id="rId1"/>
  <headerFooter>
    <oddHeader>&amp;L&amp;A&amp;C&amp;R&amp;P(&amp;N)</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29697" r:id="rId4" name="Check Box 1">
              <controlPr defaultSize="0" autoFill="0" autoLine="0" autoPict="0">
                <anchor moveWithCells="1">
                  <from>
                    <xdr:col>1</xdr:col>
                    <xdr:colOff>0</xdr:colOff>
                    <xdr:row>142</xdr:row>
                    <xdr:rowOff>171450</xdr:rowOff>
                  </from>
                  <to>
                    <xdr:col>1</xdr:col>
                    <xdr:colOff>381000</xdr:colOff>
                    <xdr:row>143</xdr:row>
                    <xdr:rowOff>209550</xdr:rowOff>
                  </to>
                </anchor>
              </controlPr>
            </control>
          </mc:Choice>
        </mc:AlternateContent>
        <mc:AlternateContent xmlns:mc="http://schemas.openxmlformats.org/markup-compatibility/2006">
          <mc:Choice Requires="x14">
            <control shapeId="29698" r:id="rId5" name="Check Box 2">
              <controlPr defaultSize="0" autoFill="0" autoLine="0" autoPict="0">
                <anchor moveWithCells="1">
                  <from>
                    <xdr:col>1</xdr:col>
                    <xdr:colOff>0</xdr:colOff>
                    <xdr:row>143</xdr:row>
                    <xdr:rowOff>171450</xdr:rowOff>
                  </from>
                  <to>
                    <xdr:col>1</xdr:col>
                    <xdr:colOff>381000</xdr:colOff>
                    <xdr:row>144</xdr:row>
                    <xdr:rowOff>209550</xdr:rowOff>
                  </to>
                </anchor>
              </controlPr>
            </control>
          </mc:Choice>
        </mc:AlternateContent>
        <mc:AlternateContent xmlns:mc="http://schemas.openxmlformats.org/markup-compatibility/2006">
          <mc:Choice Requires="x14">
            <control shapeId="29699" r:id="rId6" name="Check Box 3">
              <controlPr defaultSize="0" autoFill="0" autoLine="0" autoPict="0">
                <anchor moveWithCells="1">
                  <from>
                    <xdr:col>1</xdr:col>
                    <xdr:colOff>0</xdr:colOff>
                    <xdr:row>147</xdr:row>
                    <xdr:rowOff>171450</xdr:rowOff>
                  </from>
                  <to>
                    <xdr:col>1</xdr:col>
                    <xdr:colOff>412750</xdr:colOff>
                    <xdr:row>148</xdr:row>
                    <xdr:rowOff>209550</xdr:rowOff>
                  </to>
                </anchor>
              </controlPr>
            </control>
          </mc:Choice>
        </mc:AlternateContent>
        <mc:AlternateContent xmlns:mc="http://schemas.openxmlformats.org/markup-compatibility/2006">
          <mc:Choice Requires="x14">
            <control shapeId="29700" r:id="rId7" name="Check Box 4">
              <controlPr defaultSize="0" autoFill="0" autoLine="0" autoPict="0">
                <anchor moveWithCells="1">
                  <from>
                    <xdr:col>1</xdr:col>
                    <xdr:colOff>0</xdr:colOff>
                    <xdr:row>145</xdr:row>
                    <xdr:rowOff>171450</xdr:rowOff>
                  </from>
                  <to>
                    <xdr:col>1</xdr:col>
                    <xdr:colOff>381000</xdr:colOff>
                    <xdr:row>146</xdr:row>
                    <xdr:rowOff>209550</xdr:rowOff>
                  </to>
                </anchor>
              </controlPr>
            </control>
          </mc:Choice>
        </mc:AlternateContent>
        <mc:AlternateContent xmlns:mc="http://schemas.openxmlformats.org/markup-compatibility/2006">
          <mc:Choice Requires="x14">
            <control shapeId="29701" r:id="rId8" name="Check Box 5">
              <controlPr defaultSize="0" autoFill="0" autoLine="0" autoPict="0">
                <anchor moveWithCells="1">
                  <from>
                    <xdr:col>1</xdr:col>
                    <xdr:colOff>0</xdr:colOff>
                    <xdr:row>148</xdr:row>
                    <xdr:rowOff>171450</xdr:rowOff>
                  </from>
                  <to>
                    <xdr:col>1</xdr:col>
                    <xdr:colOff>412750</xdr:colOff>
                    <xdr:row>149</xdr:row>
                    <xdr:rowOff>209550</xdr:rowOff>
                  </to>
                </anchor>
              </controlPr>
            </control>
          </mc:Choice>
        </mc:AlternateContent>
        <mc:AlternateContent xmlns:mc="http://schemas.openxmlformats.org/markup-compatibility/2006">
          <mc:Choice Requires="x14">
            <control shapeId="29702" r:id="rId9" name="Check Box 6">
              <controlPr defaultSize="0" autoFill="0" autoLine="0" autoPict="0">
                <anchor moveWithCells="1">
                  <from>
                    <xdr:col>1</xdr:col>
                    <xdr:colOff>0</xdr:colOff>
                    <xdr:row>152</xdr:row>
                    <xdr:rowOff>171450</xdr:rowOff>
                  </from>
                  <to>
                    <xdr:col>1</xdr:col>
                    <xdr:colOff>412750</xdr:colOff>
                    <xdr:row>153</xdr:row>
                    <xdr:rowOff>209550</xdr:rowOff>
                  </to>
                </anchor>
              </controlPr>
            </control>
          </mc:Choice>
        </mc:AlternateContent>
        <mc:AlternateContent xmlns:mc="http://schemas.openxmlformats.org/markup-compatibility/2006">
          <mc:Choice Requires="x14">
            <control shapeId="29703" r:id="rId10" name="Check Box 7">
              <controlPr defaultSize="0" autoFill="0" autoLine="0" autoPict="0">
                <anchor moveWithCells="1">
                  <from>
                    <xdr:col>1</xdr:col>
                    <xdr:colOff>0</xdr:colOff>
                    <xdr:row>151</xdr:row>
                    <xdr:rowOff>171450</xdr:rowOff>
                  </from>
                  <to>
                    <xdr:col>1</xdr:col>
                    <xdr:colOff>412750</xdr:colOff>
                    <xdr:row>152</xdr:row>
                    <xdr:rowOff>209550</xdr:rowOff>
                  </to>
                </anchor>
              </controlPr>
            </control>
          </mc:Choice>
        </mc:AlternateContent>
        <mc:AlternateContent xmlns:mc="http://schemas.openxmlformats.org/markup-compatibility/2006">
          <mc:Choice Requires="x14">
            <control shapeId="29704" r:id="rId11" name="Check Box 8">
              <controlPr defaultSize="0" autoFill="0" autoLine="0" autoPict="0">
                <anchor moveWithCells="1">
                  <from>
                    <xdr:col>1</xdr:col>
                    <xdr:colOff>0</xdr:colOff>
                    <xdr:row>144</xdr:row>
                    <xdr:rowOff>165100</xdr:rowOff>
                  </from>
                  <to>
                    <xdr:col>1</xdr:col>
                    <xdr:colOff>412750</xdr:colOff>
                    <xdr:row>145</xdr:row>
                    <xdr:rowOff>190500</xdr:rowOff>
                  </to>
                </anchor>
              </controlPr>
            </control>
          </mc:Choice>
        </mc:AlternateContent>
        <mc:AlternateContent xmlns:mc="http://schemas.openxmlformats.org/markup-compatibility/2006">
          <mc:Choice Requires="x14">
            <control shapeId="29705" r:id="rId12" name="Check Box 9">
              <controlPr defaultSize="0" autoFill="0" autoLine="0" autoPict="0">
                <anchor moveWithCells="1">
                  <from>
                    <xdr:col>1</xdr:col>
                    <xdr:colOff>0</xdr:colOff>
                    <xdr:row>150</xdr:row>
                    <xdr:rowOff>171450</xdr:rowOff>
                  </from>
                  <to>
                    <xdr:col>1</xdr:col>
                    <xdr:colOff>412750</xdr:colOff>
                    <xdr:row>151</xdr:row>
                    <xdr:rowOff>209550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700-000000000000}">
          <x14:formula1>
            <xm:f>'Metadata (dold)'!$Q$3:$Q$14</xm:f>
          </x14:formula1>
          <xm:sqref>C9</xm:sqref>
        </x14:dataValidation>
        <x14:dataValidation type="list" allowBlank="1" showInputMessage="1" showErrorMessage="1" xr:uid="{00000000-0002-0000-0700-000001000000}">
          <x14:formula1>
            <xm:f>'Metadata (dold)'!$P$3:$P$36</xm:f>
          </x14:formula1>
          <xm:sqref>C7</xm:sqref>
        </x14:dataValidation>
        <x14:dataValidation type="list" allowBlank="1" showInputMessage="1" showErrorMessage="1" xr:uid="{00000000-0002-0000-0700-000002000000}">
          <x14:formula1>
            <xm:f>'Metadata (dold)'!$W$3:$W$7</xm:f>
          </x14:formula1>
          <xm:sqref>C11</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6E7039-0C45-4FB6-AD09-C7AEFDB20F16}">
  <sheetPr codeName="Taul8"/>
  <dimension ref="A1:Z41"/>
  <sheetViews>
    <sheetView showGridLines="0" zoomScaleNormal="100" workbookViewId="0">
      <selection activeCell="R3" sqref="R3:T3"/>
    </sheetView>
  </sheetViews>
  <sheetFormatPr defaultColWidth="9.23046875" defaultRowHeight="10" x14ac:dyDescent="0.2"/>
  <cols>
    <col min="1" max="1" width="2.765625" style="283" customWidth="1"/>
    <col min="2" max="2" width="2.69140625" style="283" customWidth="1"/>
    <col min="3" max="3" width="8.84375" style="283" customWidth="1"/>
    <col min="4" max="4" width="11" style="13" customWidth="1"/>
    <col min="5" max="5" width="2.765625" style="283" customWidth="1"/>
    <col min="6" max="6" width="11" style="8" customWidth="1"/>
    <col min="7" max="7" width="2.765625" style="283" customWidth="1"/>
    <col min="8" max="8" width="11" style="8" customWidth="1"/>
    <col min="9" max="9" width="2.765625" style="283" customWidth="1"/>
    <col min="10" max="10" width="8.3046875" style="8" customWidth="1"/>
    <col min="11" max="11" width="2.765625" style="283" customWidth="1"/>
    <col min="12" max="12" width="8.3046875" style="8" customWidth="1"/>
    <col min="13" max="14" width="2.765625" style="283" customWidth="1"/>
    <col min="15" max="15" width="8.3046875" style="283" customWidth="1"/>
    <col min="16" max="16" width="3.84375" style="283" customWidth="1"/>
    <col min="17" max="16384" width="9.23046875" style="283"/>
  </cols>
  <sheetData>
    <row r="1" spans="1:26" ht="16" customHeight="1" x14ac:dyDescent="0.2">
      <c r="A1" s="14" t="s">
        <v>170</v>
      </c>
      <c r="B1" s="14"/>
      <c r="C1" s="14"/>
      <c r="E1" s="7"/>
      <c r="F1" s="6"/>
      <c r="G1" s="7"/>
      <c r="H1" s="6"/>
      <c r="I1" s="7"/>
      <c r="J1" s="6"/>
      <c r="K1" s="7"/>
      <c r="L1" s="6"/>
      <c r="M1" s="7"/>
      <c r="N1" s="7"/>
      <c r="O1" s="7"/>
    </row>
    <row r="2" spans="1:26" ht="75" customHeight="1" x14ac:dyDescent="0.35">
      <c r="B2" s="575" t="s">
        <v>706</v>
      </c>
      <c r="C2" s="575"/>
      <c r="D2" s="575"/>
      <c r="E2" s="575"/>
      <c r="F2" s="575"/>
      <c r="G2" s="575"/>
      <c r="H2" s="575"/>
      <c r="I2" s="575"/>
      <c r="J2" s="575"/>
      <c r="K2" s="575"/>
      <c r="L2" s="575"/>
      <c r="M2" s="575"/>
      <c r="N2" s="575"/>
      <c r="O2" s="575"/>
      <c r="P2" s="575"/>
      <c r="Q2" s="294"/>
      <c r="U2" s="285"/>
      <c r="V2" s="285"/>
      <c r="W2" s="285"/>
      <c r="X2" s="285"/>
      <c r="Y2" s="285"/>
      <c r="Z2" s="285"/>
    </row>
    <row r="3" spans="1:26" ht="16" customHeight="1" x14ac:dyDescent="0.35">
      <c r="B3" s="177"/>
      <c r="C3" s="103"/>
      <c r="D3" s="587"/>
      <c r="E3" s="587"/>
      <c r="F3" s="587"/>
      <c r="G3" s="587"/>
      <c r="H3" s="587"/>
      <c r="I3" s="587"/>
      <c r="J3" s="587"/>
      <c r="K3" s="587"/>
      <c r="L3" s="587"/>
      <c r="M3" s="587"/>
      <c r="N3" s="355"/>
      <c r="O3" s="353"/>
      <c r="P3" s="303"/>
      <c r="Q3" s="297"/>
      <c r="R3" s="535" t="s">
        <v>707</v>
      </c>
      <c r="S3" s="536"/>
      <c r="T3" s="537"/>
      <c r="U3" s="195"/>
      <c r="V3" s="195"/>
      <c r="W3" s="195"/>
      <c r="X3" s="195"/>
      <c r="Y3" s="195"/>
      <c r="Z3" s="195"/>
    </row>
    <row r="4" spans="1:26" ht="16" customHeight="1" x14ac:dyDescent="0.35">
      <c r="B4" s="24"/>
      <c r="C4" s="25"/>
      <c r="D4" s="352" t="s">
        <v>168</v>
      </c>
      <c r="E4" s="352"/>
      <c r="F4" s="352"/>
      <c r="G4" s="352"/>
      <c r="H4" s="352"/>
      <c r="I4" s="352"/>
      <c r="J4" s="352"/>
      <c r="K4" s="352"/>
      <c r="L4" s="352"/>
      <c r="M4" s="352"/>
      <c r="N4" s="352"/>
      <c r="O4" s="308"/>
      <c r="P4" s="286"/>
      <c r="Q4" s="297"/>
      <c r="R4" s="297"/>
      <c r="S4" s="297"/>
      <c r="T4" s="297"/>
      <c r="U4" s="195"/>
      <c r="V4" s="195"/>
      <c r="W4" s="195"/>
      <c r="X4" s="195"/>
      <c r="Y4" s="195"/>
      <c r="Z4" s="195"/>
    </row>
    <row r="5" spans="1:26" ht="16" customHeight="1" x14ac:dyDescent="0.35">
      <c r="B5" s="24"/>
      <c r="C5" s="25"/>
      <c r="D5" s="308"/>
      <c r="E5" s="213"/>
      <c r="F5" s="214"/>
      <c r="G5" s="213"/>
      <c r="H5" s="214"/>
      <c r="I5" s="213"/>
      <c r="J5" s="360"/>
      <c r="K5" s="214"/>
      <c r="L5" s="214"/>
      <c r="M5" s="213"/>
      <c r="N5" s="213"/>
      <c r="O5" s="213"/>
      <c r="P5" s="286"/>
      <c r="Q5" s="297"/>
      <c r="R5" s="195"/>
      <c r="S5" s="195"/>
      <c r="T5" s="195"/>
      <c r="U5" s="195"/>
      <c r="V5" s="195"/>
      <c r="W5" s="195"/>
      <c r="X5" s="195"/>
      <c r="Y5" s="195"/>
      <c r="Z5" s="195"/>
    </row>
    <row r="6" spans="1:26" ht="16" customHeight="1" x14ac:dyDescent="0.35">
      <c r="B6" s="24"/>
      <c r="C6" s="298" t="s">
        <v>376</v>
      </c>
      <c r="D6" s="215"/>
      <c r="E6" s="25"/>
      <c r="F6" s="216"/>
      <c r="G6" s="25"/>
      <c r="H6" s="216"/>
      <c r="I6" s="25"/>
      <c r="J6" s="216"/>
      <c r="K6" s="216"/>
      <c r="L6" s="216"/>
      <c r="M6" s="25"/>
      <c r="N6" s="25"/>
      <c r="O6" s="361"/>
      <c r="P6" s="286"/>
      <c r="Q6" s="297"/>
      <c r="R6" s="195"/>
      <c r="S6" s="195"/>
      <c r="T6" s="195"/>
      <c r="U6" s="195"/>
      <c r="V6" s="195"/>
      <c r="W6" s="195"/>
      <c r="X6" s="195"/>
      <c r="Y6" s="195"/>
      <c r="Z6" s="195"/>
    </row>
    <row r="7" spans="1:26" ht="16" customHeight="1" x14ac:dyDescent="0.35">
      <c r="B7" s="24"/>
      <c r="C7" s="25"/>
      <c r="D7" s="298"/>
      <c r="E7" s="25"/>
      <c r="F7" s="216"/>
      <c r="G7" s="25"/>
      <c r="H7" s="216"/>
      <c r="I7" s="25"/>
      <c r="J7" s="216"/>
      <c r="K7" s="216"/>
      <c r="L7" s="216"/>
      <c r="M7" s="25"/>
      <c r="N7" s="25"/>
      <c r="O7" s="217"/>
      <c r="P7" s="286"/>
      <c r="Q7" s="297"/>
      <c r="R7" s="195"/>
      <c r="S7" s="195"/>
      <c r="T7" s="195"/>
      <c r="U7" s="195"/>
      <c r="V7" s="195"/>
      <c r="W7" s="195"/>
      <c r="X7" s="195"/>
      <c r="Y7" s="195"/>
      <c r="Z7" s="195"/>
    </row>
    <row r="8" spans="1:26" ht="16" customHeight="1" x14ac:dyDescent="0.35">
      <c r="B8" s="24"/>
      <c r="C8" s="25"/>
      <c r="D8" s="308"/>
      <c r="E8" s="213"/>
      <c r="F8" s="214"/>
      <c r="G8" s="213"/>
      <c r="H8" s="214"/>
      <c r="I8" s="213"/>
      <c r="J8" s="214"/>
      <c r="K8" s="214"/>
      <c r="L8" s="214"/>
      <c r="M8" s="213"/>
      <c r="N8" s="213"/>
      <c r="O8" s="213"/>
      <c r="P8" s="286"/>
      <c r="Q8" s="297"/>
      <c r="R8" s="285"/>
      <c r="S8" s="285"/>
      <c r="T8" s="285"/>
      <c r="U8" s="285"/>
      <c r="V8" s="285"/>
      <c r="W8" s="285"/>
      <c r="X8" s="285"/>
      <c r="Y8" s="285"/>
      <c r="Z8" s="285"/>
    </row>
    <row r="9" spans="1:26" ht="16" customHeight="1" x14ac:dyDescent="0.35">
      <c r="B9" s="24"/>
      <c r="C9" s="298" t="s">
        <v>377</v>
      </c>
      <c r="D9" s="215"/>
      <c r="E9" s="25"/>
      <c r="F9" s="216"/>
      <c r="G9" s="25"/>
      <c r="H9" s="216"/>
      <c r="I9" s="25"/>
      <c r="J9" s="216"/>
      <c r="K9" s="216"/>
      <c r="L9" s="216"/>
      <c r="M9" s="25"/>
      <c r="N9" s="25"/>
      <c r="O9" s="361"/>
      <c r="P9" s="286"/>
      <c r="Q9" s="297"/>
      <c r="R9" s="285"/>
      <c r="S9" s="285"/>
      <c r="T9" s="285"/>
      <c r="U9" s="285"/>
      <c r="V9" s="285"/>
      <c r="W9" s="285"/>
      <c r="X9" s="285"/>
      <c r="Y9" s="285"/>
      <c r="Z9" s="285"/>
    </row>
    <row r="10" spans="1:26" ht="16" customHeight="1" x14ac:dyDescent="0.35">
      <c r="B10" s="24"/>
      <c r="C10" s="25"/>
      <c r="D10" s="298"/>
      <c r="E10" s="25"/>
      <c r="F10" s="216"/>
      <c r="G10" s="25"/>
      <c r="H10" s="216"/>
      <c r="I10" s="25"/>
      <c r="J10" s="216"/>
      <c r="K10" s="216"/>
      <c r="L10" s="216"/>
      <c r="M10" s="25"/>
      <c r="N10" s="25"/>
      <c r="O10" s="217"/>
      <c r="P10" s="286"/>
      <c r="Q10" s="297"/>
      <c r="R10" s="285"/>
      <c r="S10" s="285"/>
      <c r="T10" s="285"/>
      <c r="U10" s="285"/>
      <c r="V10" s="285"/>
      <c r="W10" s="285"/>
      <c r="X10" s="285"/>
      <c r="Y10" s="285"/>
      <c r="Z10" s="285"/>
    </row>
    <row r="11" spans="1:26" ht="16" customHeight="1" x14ac:dyDescent="0.35">
      <c r="B11" s="24"/>
      <c r="C11" s="25"/>
      <c r="D11" s="308"/>
      <c r="E11" s="213"/>
      <c r="F11" s="214"/>
      <c r="G11" s="213"/>
      <c r="H11" s="214"/>
      <c r="I11" s="213"/>
      <c r="J11" s="214"/>
      <c r="K11" s="214"/>
      <c r="L11" s="214"/>
      <c r="M11" s="213"/>
      <c r="N11" s="213"/>
      <c r="O11" s="213"/>
      <c r="P11" s="286"/>
      <c r="Q11" s="297"/>
      <c r="R11" s="285"/>
      <c r="S11" s="285"/>
      <c r="T11" s="285"/>
      <c r="U11" s="285"/>
      <c r="V11" s="285"/>
      <c r="W11" s="285"/>
      <c r="X11" s="285"/>
      <c r="Y11" s="285"/>
      <c r="Z11" s="285"/>
    </row>
    <row r="12" spans="1:26" ht="16" customHeight="1" x14ac:dyDescent="0.35">
      <c r="B12" s="24"/>
      <c r="C12" s="298" t="s">
        <v>718</v>
      </c>
      <c r="D12" s="215"/>
      <c r="E12" s="25"/>
      <c r="F12" s="216"/>
      <c r="G12" s="25"/>
      <c r="H12" s="216"/>
      <c r="I12" s="25"/>
      <c r="J12" s="216"/>
      <c r="K12" s="216"/>
      <c r="L12" s="216"/>
      <c r="M12" s="25"/>
      <c r="N12" s="25"/>
      <c r="O12" s="361"/>
      <c r="P12" s="286"/>
      <c r="Q12" s="297"/>
      <c r="R12" s="285"/>
      <c r="S12" s="285"/>
      <c r="T12" s="285"/>
      <c r="U12" s="285"/>
      <c r="V12" s="285"/>
      <c r="W12" s="285"/>
      <c r="X12" s="285"/>
      <c r="Y12" s="285"/>
      <c r="Z12" s="285"/>
    </row>
    <row r="13" spans="1:26" ht="16" customHeight="1" x14ac:dyDescent="0.35">
      <c r="B13" s="24"/>
      <c r="C13" s="25" t="s">
        <v>719</v>
      </c>
      <c r="D13" s="298"/>
      <c r="E13" s="25"/>
      <c r="F13" s="216"/>
      <c r="G13" s="25"/>
      <c r="H13" s="216"/>
      <c r="I13" s="25"/>
      <c r="J13" s="216"/>
      <c r="K13" s="216"/>
      <c r="L13" s="216"/>
      <c r="M13" s="25"/>
      <c r="N13" s="25"/>
      <c r="O13" s="217"/>
      <c r="P13" s="286"/>
      <c r="Q13" s="297"/>
      <c r="R13" s="285"/>
      <c r="S13" s="285"/>
      <c r="T13" s="285"/>
      <c r="U13" s="285"/>
      <c r="V13" s="285"/>
      <c r="W13" s="285"/>
      <c r="X13" s="285"/>
      <c r="Y13" s="285"/>
      <c r="Z13" s="285"/>
    </row>
    <row r="14" spans="1:26" ht="16" customHeight="1" x14ac:dyDescent="0.35">
      <c r="B14" s="24"/>
      <c r="C14" s="25"/>
      <c r="D14" s="308"/>
      <c r="E14" s="213"/>
      <c r="F14" s="214"/>
      <c r="G14" s="213"/>
      <c r="H14" s="214"/>
      <c r="I14" s="213"/>
      <c r="J14" s="214"/>
      <c r="K14" s="214"/>
      <c r="L14" s="214"/>
      <c r="M14" s="213"/>
      <c r="N14" s="213"/>
      <c r="O14" s="213"/>
      <c r="P14" s="286"/>
      <c r="Q14" s="297"/>
      <c r="R14" s="285"/>
      <c r="S14" s="285"/>
      <c r="T14" s="285"/>
      <c r="U14" s="285"/>
      <c r="V14" s="285"/>
      <c r="W14" s="285"/>
      <c r="X14" s="285"/>
      <c r="Y14" s="285"/>
      <c r="Z14" s="285"/>
    </row>
    <row r="15" spans="1:26" ht="16" customHeight="1" x14ac:dyDescent="0.35">
      <c r="B15" s="24"/>
      <c r="C15" s="298" t="s">
        <v>378</v>
      </c>
      <c r="D15" s="215"/>
      <c r="E15" s="25"/>
      <c r="F15" s="216"/>
      <c r="G15" s="25"/>
      <c r="H15" s="216"/>
      <c r="I15" s="25"/>
      <c r="J15" s="216"/>
      <c r="K15" s="216"/>
      <c r="L15" s="216"/>
      <c r="M15" s="25"/>
      <c r="N15" s="25"/>
      <c r="O15" s="361"/>
      <c r="P15" s="286"/>
      <c r="Q15" s="297"/>
      <c r="R15" s="285"/>
      <c r="S15" s="285"/>
      <c r="T15" s="285"/>
      <c r="U15" s="285"/>
      <c r="V15" s="285"/>
      <c r="W15" s="285"/>
      <c r="X15" s="285"/>
      <c r="Y15" s="285"/>
      <c r="Z15" s="285"/>
    </row>
    <row r="16" spans="1:26" ht="16" customHeight="1" x14ac:dyDescent="0.35">
      <c r="B16" s="24"/>
      <c r="C16" s="25"/>
      <c r="D16" s="298"/>
      <c r="E16" s="25"/>
      <c r="F16" s="216"/>
      <c r="G16" s="25"/>
      <c r="H16" s="216"/>
      <c r="I16" s="25"/>
      <c r="J16" s="216"/>
      <c r="K16" s="216"/>
      <c r="L16" s="216"/>
      <c r="M16" s="25"/>
      <c r="N16" s="25"/>
      <c r="O16" s="217"/>
      <c r="P16" s="286"/>
      <c r="Q16" s="297"/>
      <c r="R16" s="285"/>
      <c r="S16" s="285"/>
      <c r="T16" s="285"/>
      <c r="U16" s="285"/>
      <c r="V16" s="285"/>
      <c r="W16" s="285"/>
      <c r="X16" s="285"/>
      <c r="Y16" s="285"/>
      <c r="Z16" s="285"/>
    </row>
    <row r="17" spans="2:26" ht="16" customHeight="1" x14ac:dyDescent="0.35">
      <c r="B17" s="24"/>
      <c r="C17" s="25"/>
      <c r="D17" s="298"/>
      <c r="E17" s="25"/>
      <c r="F17" s="216"/>
      <c r="G17" s="25"/>
      <c r="H17" s="216"/>
      <c r="I17" s="25"/>
      <c r="J17" s="216"/>
      <c r="K17" s="25"/>
      <c r="L17" s="216"/>
      <c r="M17" s="25"/>
      <c r="N17" s="25"/>
      <c r="O17" s="362"/>
      <c r="P17" s="286"/>
      <c r="Q17" s="285"/>
      <c r="R17" s="285"/>
      <c r="S17" s="285"/>
      <c r="T17" s="285"/>
      <c r="U17" s="285"/>
      <c r="V17" s="285"/>
      <c r="W17" s="285"/>
      <c r="X17" s="285"/>
      <c r="Y17" s="285"/>
      <c r="Z17" s="285"/>
    </row>
    <row r="18" spans="2:26" ht="16" customHeight="1" x14ac:dyDescent="0.35">
      <c r="B18" s="24"/>
      <c r="C18" s="578" t="s">
        <v>379</v>
      </c>
      <c r="D18" s="578"/>
      <c r="E18" s="578"/>
      <c r="F18" s="578"/>
      <c r="G18" s="578"/>
      <c r="H18" s="578"/>
      <c r="I18" s="578"/>
      <c r="J18" s="578"/>
      <c r="K18" s="578"/>
      <c r="L18" s="578"/>
      <c r="M18" s="578"/>
      <c r="N18" s="356"/>
      <c r="O18" s="363"/>
      <c r="P18" s="286"/>
      <c r="Q18" s="285"/>
      <c r="R18" s="285"/>
      <c r="S18" s="285"/>
      <c r="T18" s="285"/>
      <c r="U18" s="285"/>
      <c r="V18" s="285"/>
      <c r="W18" s="285"/>
      <c r="X18" s="285"/>
      <c r="Y18" s="285"/>
      <c r="Z18" s="285"/>
    </row>
    <row r="19" spans="2:26" ht="16" customHeight="1" x14ac:dyDescent="0.35">
      <c r="B19" s="24"/>
      <c r="C19" s="578"/>
      <c r="D19" s="578"/>
      <c r="E19" s="578"/>
      <c r="F19" s="578"/>
      <c r="G19" s="578"/>
      <c r="H19" s="578"/>
      <c r="I19" s="578"/>
      <c r="J19" s="578"/>
      <c r="K19" s="578"/>
      <c r="L19" s="578"/>
      <c r="M19" s="578"/>
      <c r="N19" s="356"/>
      <c r="O19" s="362"/>
      <c r="P19" s="286"/>
      <c r="Q19" s="285"/>
      <c r="R19" s="285"/>
      <c r="S19" s="285"/>
      <c r="T19" s="285"/>
      <c r="U19" s="285"/>
      <c r="V19" s="285"/>
      <c r="W19" s="285"/>
      <c r="X19" s="285"/>
      <c r="Y19" s="285"/>
      <c r="Z19" s="285"/>
    </row>
    <row r="20" spans="2:26" ht="16" customHeight="1" x14ac:dyDescent="0.35">
      <c r="B20" s="24"/>
      <c r="C20" s="578"/>
      <c r="D20" s="578"/>
      <c r="E20" s="578"/>
      <c r="F20" s="578"/>
      <c r="G20" s="578"/>
      <c r="H20" s="578"/>
      <c r="I20" s="578"/>
      <c r="J20" s="578"/>
      <c r="K20" s="578"/>
      <c r="L20" s="578"/>
      <c r="M20" s="578"/>
      <c r="N20" s="25"/>
      <c r="O20" s="362"/>
      <c r="P20" s="286"/>
      <c r="Q20" s="285"/>
      <c r="R20" s="285"/>
      <c r="S20" s="285"/>
      <c r="T20" s="285"/>
      <c r="U20" s="285"/>
      <c r="V20" s="285"/>
      <c r="W20" s="285"/>
      <c r="X20" s="285"/>
      <c r="Y20" s="285"/>
      <c r="Z20" s="285"/>
    </row>
    <row r="21" spans="2:26" ht="16" customHeight="1" x14ac:dyDescent="0.35">
      <c r="B21" s="24"/>
      <c r="C21" s="354"/>
      <c r="D21" s="354"/>
      <c r="E21" s="354"/>
      <c r="F21" s="354"/>
      <c r="G21" s="354"/>
      <c r="H21" s="354"/>
      <c r="I21" s="354"/>
      <c r="J21" s="354"/>
      <c r="K21" s="354"/>
      <c r="L21" s="354"/>
      <c r="M21" s="354"/>
      <c r="N21" s="25"/>
      <c r="O21" s="362"/>
      <c r="P21" s="286"/>
      <c r="Q21" s="285"/>
      <c r="R21" s="285"/>
      <c r="S21" s="285"/>
      <c r="T21" s="285"/>
      <c r="U21" s="285"/>
      <c r="V21" s="285"/>
      <c r="W21" s="285"/>
      <c r="X21" s="285"/>
      <c r="Y21" s="285"/>
      <c r="Z21" s="285"/>
    </row>
    <row r="22" spans="2:26" ht="16" customHeight="1" x14ac:dyDescent="0.35">
      <c r="B22" s="24"/>
      <c r="C22" s="25"/>
      <c r="D22" s="298"/>
      <c r="E22" s="25"/>
      <c r="F22" s="216"/>
      <c r="G22" s="25"/>
      <c r="H22" s="216"/>
      <c r="I22" s="25"/>
      <c r="J22" s="216"/>
      <c r="K22" s="25"/>
      <c r="L22" s="216"/>
      <c r="M22" s="25"/>
      <c r="N22" s="25"/>
      <c r="O22" s="362"/>
      <c r="P22" s="286"/>
      <c r="Q22" s="285"/>
      <c r="R22" s="285"/>
      <c r="S22" s="285"/>
      <c r="T22" s="285"/>
      <c r="U22" s="285"/>
      <c r="V22" s="285"/>
      <c r="W22" s="285"/>
      <c r="X22" s="285"/>
      <c r="Y22" s="285"/>
      <c r="Z22" s="285"/>
    </row>
    <row r="23" spans="2:26" ht="16" customHeight="1" x14ac:dyDescent="0.35">
      <c r="B23" s="24"/>
      <c r="C23" s="578" t="s">
        <v>380</v>
      </c>
      <c r="D23" s="578"/>
      <c r="E23" s="578"/>
      <c r="F23" s="578"/>
      <c r="G23" s="578"/>
      <c r="H23" s="578"/>
      <c r="I23" s="578"/>
      <c r="J23" s="578"/>
      <c r="K23" s="578"/>
      <c r="L23" s="578"/>
      <c r="M23" s="578"/>
      <c r="N23" s="356"/>
      <c r="O23" s="363"/>
      <c r="P23" s="286"/>
      <c r="Q23" s="285"/>
      <c r="R23" s="285"/>
      <c r="S23" s="285"/>
      <c r="T23" s="285"/>
      <c r="U23" s="285"/>
      <c r="V23" s="285"/>
      <c r="W23" s="285"/>
      <c r="X23" s="285"/>
      <c r="Y23" s="285"/>
      <c r="Z23" s="285"/>
    </row>
    <row r="24" spans="2:26" ht="16" customHeight="1" x14ac:dyDescent="0.35">
      <c r="B24" s="24"/>
      <c r="C24" s="578"/>
      <c r="D24" s="578"/>
      <c r="E24" s="578"/>
      <c r="F24" s="578"/>
      <c r="G24" s="578"/>
      <c r="H24" s="578"/>
      <c r="I24" s="578"/>
      <c r="J24" s="578"/>
      <c r="K24" s="578"/>
      <c r="L24" s="578"/>
      <c r="M24" s="578"/>
      <c r="N24" s="356"/>
      <c r="O24" s="362"/>
      <c r="P24" s="286"/>
      <c r="Q24" s="285"/>
      <c r="R24" s="285"/>
      <c r="S24" s="285"/>
      <c r="T24" s="285"/>
      <c r="U24" s="285"/>
      <c r="V24" s="285"/>
      <c r="W24" s="285"/>
      <c r="X24" s="285"/>
      <c r="Y24" s="285"/>
      <c r="Z24" s="285"/>
    </row>
    <row r="25" spans="2:26" ht="16" customHeight="1" x14ac:dyDescent="0.35">
      <c r="B25" s="24"/>
      <c r="C25" s="578"/>
      <c r="D25" s="578"/>
      <c r="E25" s="578"/>
      <c r="F25" s="578"/>
      <c r="G25" s="578"/>
      <c r="H25" s="578"/>
      <c r="I25" s="578"/>
      <c r="J25" s="578"/>
      <c r="K25" s="578"/>
      <c r="L25" s="578"/>
      <c r="M25" s="578"/>
      <c r="N25" s="25"/>
      <c r="O25" s="362"/>
      <c r="P25" s="286"/>
      <c r="Q25" s="285"/>
      <c r="R25" s="285"/>
      <c r="S25" s="285"/>
      <c r="T25" s="285"/>
      <c r="U25" s="285"/>
      <c r="V25" s="285"/>
      <c r="W25" s="285"/>
      <c r="X25" s="285"/>
      <c r="Y25" s="285"/>
      <c r="Z25" s="285"/>
    </row>
    <row r="26" spans="2:26" ht="16" customHeight="1" x14ac:dyDescent="0.35">
      <c r="B26" s="24"/>
      <c r="C26" s="578"/>
      <c r="D26" s="578"/>
      <c r="E26" s="578"/>
      <c r="F26" s="578"/>
      <c r="G26" s="578"/>
      <c r="H26" s="578"/>
      <c r="I26" s="578"/>
      <c r="J26" s="578"/>
      <c r="K26" s="578"/>
      <c r="L26" s="578"/>
      <c r="M26" s="578"/>
      <c r="N26" s="25"/>
      <c r="O26" s="362"/>
      <c r="P26" s="286"/>
      <c r="Q26" s="285"/>
      <c r="R26" s="285"/>
      <c r="S26" s="285"/>
      <c r="T26" s="285"/>
      <c r="U26" s="285"/>
      <c r="V26" s="285"/>
      <c r="W26" s="285"/>
      <c r="X26" s="285"/>
      <c r="Y26" s="285"/>
      <c r="Z26" s="285"/>
    </row>
    <row r="27" spans="2:26" ht="16" customHeight="1" x14ac:dyDescent="0.35">
      <c r="B27" s="24"/>
      <c r="C27" s="354"/>
      <c r="D27" s="354"/>
      <c r="E27" s="354"/>
      <c r="F27" s="354"/>
      <c r="G27" s="354"/>
      <c r="H27" s="354"/>
      <c r="I27" s="354"/>
      <c r="J27" s="354"/>
      <c r="K27" s="354"/>
      <c r="L27" s="354"/>
      <c r="M27" s="354"/>
      <c r="N27" s="25"/>
      <c r="O27" s="362"/>
      <c r="P27" s="286"/>
      <c r="Q27" s="285"/>
      <c r="R27" s="285"/>
      <c r="S27" s="285"/>
      <c r="T27" s="285"/>
      <c r="U27" s="285"/>
      <c r="V27" s="285"/>
      <c r="W27" s="285"/>
      <c r="X27" s="285"/>
      <c r="Y27" s="285"/>
      <c r="Z27" s="285"/>
    </row>
    <row r="28" spans="2:26" ht="16" customHeight="1" x14ac:dyDescent="0.35">
      <c r="B28" s="24"/>
      <c r="C28" s="354"/>
      <c r="D28" s="354"/>
      <c r="E28" s="354"/>
      <c r="F28" s="354"/>
      <c r="G28" s="354"/>
      <c r="H28" s="354"/>
      <c r="I28" s="354"/>
      <c r="J28" s="354"/>
      <c r="K28" s="354"/>
      <c r="L28" s="354"/>
      <c r="M28" s="354"/>
      <c r="N28" s="25"/>
      <c r="O28" s="362"/>
      <c r="P28" s="286"/>
      <c r="Q28" s="285"/>
      <c r="R28" s="285"/>
      <c r="S28" s="285"/>
      <c r="T28" s="285"/>
      <c r="U28" s="285"/>
      <c r="V28" s="285"/>
      <c r="W28" s="285"/>
      <c r="X28" s="285"/>
      <c r="Y28" s="285"/>
      <c r="Z28" s="285"/>
    </row>
    <row r="29" spans="2:26" ht="16" customHeight="1" x14ac:dyDescent="0.35">
      <c r="B29" s="24"/>
      <c r="C29" s="25" t="s">
        <v>381</v>
      </c>
      <c r="D29" s="298"/>
      <c r="E29" s="25"/>
      <c r="F29" s="216"/>
      <c r="G29" s="25"/>
      <c r="H29" s="216"/>
      <c r="I29" s="25"/>
      <c r="J29" s="216"/>
      <c r="K29" s="25"/>
      <c r="L29" s="216"/>
      <c r="M29" s="25"/>
      <c r="N29" s="25"/>
      <c r="O29" s="363"/>
      <c r="P29" s="286"/>
    </row>
    <row r="30" spans="2:26" ht="15" customHeight="1" x14ac:dyDescent="0.35">
      <c r="B30" s="24"/>
      <c r="C30" s="357"/>
      <c r="D30" s="357"/>
      <c r="E30" s="357"/>
      <c r="F30" s="357"/>
      <c r="G30" s="357"/>
      <c r="H30" s="357"/>
      <c r="I30" s="357"/>
      <c r="J30" s="357"/>
      <c r="K30" s="357"/>
      <c r="L30" s="357"/>
      <c r="M30" s="357"/>
      <c r="N30" s="357"/>
      <c r="O30" s="362"/>
      <c r="P30" s="286"/>
    </row>
    <row r="31" spans="2:26" ht="15.5" x14ac:dyDescent="0.35">
      <c r="B31" s="24"/>
      <c r="C31" s="357"/>
      <c r="D31" s="357"/>
      <c r="E31" s="357"/>
      <c r="F31" s="357"/>
      <c r="G31" s="357"/>
      <c r="H31" s="357"/>
      <c r="I31" s="357"/>
      <c r="J31" s="357"/>
      <c r="K31" s="357"/>
      <c r="L31" s="357"/>
      <c r="M31" s="357"/>
      <c r="N31" s="357"/>
      <c r="O31" s="362"/>
      <c r="P31" s="286"/>
    </row>
    <row r="32" spans="2:26" ht="16" customHeight="1" x14ac:dyDescent="0.35">
      <c r="B32" s="24"/>
      <c r="C32" s="584" t="s">
        <v>382</v>
      </c>
      <c r="D32" s="584"/>
      <c r="E32" s="584"/>
      <c r="F32" s="584"/>
      <c r="G32" s="584"/>
      <c r="H32" s="584"/>
      <c r="I32" s="584"/>
      <c r="J32" s="584"/>
      <c r="K32" s="584"/>
      <c r="L32" s="584"/>
      <c r="M32" s="357"/>
      <c r="N32" s="357"/>
      <c r="O32" s="363"/>
      <c r="P32" s="286"/>
    </row>
    <row r="33" spans="2:24" ht="15.5" x14ac:dyDescent="0.35">
      <c r="B33" s="24"/>
      <c r="C33" s="584"/>
      <c r="D33" s="584"/>
      <c r="E33" s="584"/>
      <c r="F33" s="584"/>
      <c r="G33" s="584"/>
      <c r="H33" s="584"/>
      <c r="I33" s="584"/>
      <c r="J33" s="584"/>
      <c r="K33" s="584"/>
      <c r="L33" s="584"/>
      <c r="M33" s="357"/>
      <c r="N33" s="357"/>
      <c r="O33" s="25"/>
      <c r="P33" s="286"/>
    </row>
    <row r="34" spans="2:24" ht="30" customHeight="1" x14ac:dyDescent="0.35">
      <c r="B34" s="24"/>
      <c r="C34" s="584"/>
      <c r="D34" s="584"/>
      <c r="E34" s="584"/>
      <c r="F34" s="584"/>
      <c r="G34" s="584"/>
      <c r="H34" s="584"/>
      <c r="I34" s="584"/>
      <c r="J34" s="584"/>
      <c r="K34" s="584"/>
      <c r="L34" s="584"/>
      <c r="M34" s="357"/>
      <c r="N34" s="357"/>
      <c r="O34" s="25"/>
      <c r="P34" s="286"/>
    </row>
    <row r="35" spans="2:24" ht="15.5" x14ac:dyDescent="0.2">
      <c r="B35" s="332"/>
      <c r="C35" s="451" t="s">
        <v>446</v>
      </c>
      <c r="D35" s="452"/>
      <c r="E35" s="453"/>
      <c r="F35" s="454"/>
      <c r="G35" s="453"/>
      <c r="H35" s="454"/>
      <c r="I35" s="453"/>
      <c r="J35" s="454"/>
      <c r="K35" s="453"/>
      <c r="L35" s="454"/>
      <c r="M35" s="455"/>
      <c r="N35" s="455"/>
      <c r="O35" s="455"/>
      <c r="P35" s="456"/>
    </row>
    <row r="36" spans="2:24" ht="15.5" x14ac:dyDescent="0.35">
      <c r="B36" s="332"/>
      <c r="C36" s="457" t="s">
        <v>447</v>
      </c>
      <c r="D36" s="452"/>
      <c r="E36" s="453"/>
      <c r="F36" s="454"/>
      <c r="G36" s="453"/>
      <c r="H36" s="454"/>
      <c r="I36" s="453"/>
      <c r="J36" s="454"/>
      <c r="K36" s="453"/>
      <c r="L36" s="98" t="str">
        <f>"500 tecken 
("&amp;TEXT(LEN(C37),"0")&amp;" använda)"</f>
        <v>500 tecken 
(0 använda)</v>
      </c>
      <c r="M36" s="455"/>
      <c r="N36" s="455"/>
      <c r="O36" s="455"/>
      <c r="P36" s="456"/>
    </row>
    <row r="37" spans="2:24" s="96" customFormat="1" ht="107.25" customHeight="1" x14ac:dyDescent="0.35">
      <c r="B37" s="97"/>
      <c r="C37" s="588"/>
      <c r="D37" s="589"/>
      <c r="E37" s="589"/>
      <c r="F37" s="589"/>
      <c r="G37" s="589"/>
      <c r="H37" s="589"/>
      <c r="I37" s="589"/>
      <c r="J37" s="589"/>
      <c r="K37" s="589"/>
      <c r="L37" s="589"/>
      <c r="M37" s="590"/>
      <c r="N37" s="455"/>
      <c r="O37" s="455"/>
      <c r="P37" s="456"/>
      <c r="Q37" s="283"/>
      <c r="R37" s="283"/>
      <c r="S37" s="283"/>
      <c r="T37" s="99"/>
    </row>
    <row r="38" spans="2:24" ht="15.5" x14ac:dyDescent="0.35">
      <c r="B38" s="414"/>
      <c r="C38" s="481"/>
      <c r="D38" s="481"/>
      <c r="E38" s="481"/>
      <c r="F38" s="481"/>
      <c r="G38" s="481"/>
      <c r="H38" s="481"/>
      <c r="I38" s="481"/>
      <c r="J38" s="481"/>
      <c r="K38" s="481"/>
      <c r="L38" s="481"/>
      <c r="M38" s="481"/>
      <c r="N38" s="481"/>
      <c r="O38" s="25"/>
      <c r="P38" s="286"/>
    </row>
    <row r="39" spans="2:24" ht="15.5" customHeight="1" x14ac:dyDescent="0.35">
      <c r="B39" s="414"/>
      <c r="C39" s="584" t="s">
        <v>708</v>
      </c>
      <c r="D39" s="584"/>
      <c r="E39" s="584"/>
      <c r="F39" s="584"/>
      <c r="G39" s="584"/>
      <c r="H39" s="584"/>
      <c r="I39" s="584"/>
      <c r="J39" s="584"/>
      <c r="K39" s="584"/>
      <c r="L39" s="584"/>
      <c r="M39" s="584"/>
      <c r="N39" s="481"/>
      <c r="O39" s="25"/>
      <c r="P39" s="286"/>
      <c r="R39" s="586" t="s">
        <v>709</v>
      </c>
      <c r="S39" s="586"/>
      <c r="T39" s="586"/>
      <c r="U39" s="586"/>
      <c r="V39" s="586"/>
      <c r="W39" s="586"/>
      <c r="X39" s="586"/>
    </row>
    <row r="40" spans="2:24" ht="15.5" x14ac:dyDescent="0.35">
      <c r="B40" s="426"/>
      <c r="C40" s="585"/>
      <c r="D40" s="585"/>
      <c r="E40" s="585"/>
      <c r="F40" s="585"/>
      <c r="G40" s="585"/>
      <c r="H40" s="585"/>
      <c r="I40" s="585"/>
      <c r="J40" s="585"/>
      <c r="K40" s="585"/>
      <c r="L40" s="585"/>
      <c r="M40" s="585"/>
      <c r="N40" s="482"/>
      <c r="O40" s="108"/>
      <c r="P40" s="304"/>
      <c r="R40" s="586"/>
      <c r="S40" s="586"/>
      <c r="T40" s="586"/>
      <c r="U40" s="586"/>
      <c r="V40" s="586"/>
      <c r="W40" s="586"/>
      <c r="X40" s="586"/>
    </row>
    <row r="41" spans="2:24" x14ac:dyDescent="0.2">
      <c r="H41" s="283"/>
      <c r="J41" s="283"/>
      <c r="L41" s="283"/>
    </row>
  </sheetData>
  <sheetProtection sheet="1" selectLockedCells="1"/>
  <mergeCells count="9">
    <mergeCell ref="C39:M40"/>
    <mergeCell ref="R39:X40"/>
    <mergeCell ref="B2:P2"/>
    <mergeCell ref="D3:M3"/>
    <mergeCell ref="R3:T3"/>
    <mergeCell ref="C18:M20"/>
    <mergeCell ref="C23:M26"/>
    <mergeCell ref="C32:L34"/>
    <mergeCell ref="C37:M37"/>
  </mergeCells>
  <hyperlinks>
    <hyperlink ref="R3:T3" location="'Börja här'!A1" display="PALAA TÄSTÄ KANSISIVULLE" xr:uid="{00000000-0004-0000-0800-000000000000}"/>
  </hyperlinks>
  <pageMargins left="0.39370078740157483" right="0.39370078740157483" top="0.78740157480314965" bottom="0.78740157480314965" header="0.39370078740157483" footer="0.31496062992125984"/>
  <pageSetup paperSize="9" fitToWidth="0" fitToHeight="0" orientation="portrait" r:id="rId1"/>
  <headerFooter>
    <oddHeader>&amp;L&amp;A&amp;C&amp;R&amp;P(&amp;N)</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173057" r:id="rId4" name="Check Box 1">
              <controlPr defaultSize="0" autoFill="0" autoLine="0" autoPict="0">
                <anchor moveWithCells="1">
                  <from>
                    <xdr:col>9</xdr:col>
                    <xdr:colOff>107950</xdr:colOff>
                    <xdr:row>38</xdr:row>
                    <xdr:rowOff>12700</xdr:rowOff>
                  </from>
                  <to>
                    <xdr:col>9</xdr:col>
                    <xdr:colOff>488950</xdr:colOff>
                    <xdr:row>39</xdr:row>
                    <xdr:rowOff>38100</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FF9FE1-0BA1-4031-BE7E-7059D45C3647}">
  <sheetPr codeName="Taul9"/>
  <dimension ref="A1:Z51"/>
  <sheetViews>
    <sheetView showGridLines="0" zoomScaleNormal="100" workbookViewId="0">
      <selection activeCell="R3" sqref="R3:T3"/>
    </sheetView>
  </sheetViews>
  <sheetFormatPr defaultColWidth="9.23046875" defaultRowHeight="10" x14ac:dyDescent="0.2"/>
  <cols>
    <col min="1" max="1" width="2.765625" style="283" customWidth="1"/>
    <col min="2" max="2" width="2.69140625" style="283" customWidth="1"/>
    <col min="3" max="3" width="8.84375" style="283" customWidth="1"/>
    <col min="4" max="4" width="11" style="13" customWidth="1"/>
    <col min="5" max="5" width="2.765625" style="283" customWidth="1"/>
    <col min="6" max="6" width="11" style="8" customWidth="1"/>
    <col min="7" max="7" width="2.765625" style="283" customWidth="1"/>
    <col min="8" max="8" width="11" style="8" customWidth="1"/>
    <col min="9" max="9" width="2.765625" style="283" customWidth="1"/>
    <col min="10" max="10" width="8.3046875" style="8" customWidth="1"/>
    <col min="11" max="11" width="2.765625" style="283" customWidth="1"/>
    <col min="12" max="12" width="8.3046875" style="8" customWidth="1"/>
    <col min="13" max="14" width="2.765625" style="283" customWidth="1"/>
    <col min="15" max="15" width="8.3046875" style="364" customWidth="1"/>
    <col min="16" max="16" width="3.84375" style="283" customWidth="1"/>
    <col min="17" max="16384" width="9.23046875" style="283"/>
  </cols>
  <sheetData>
    <row r="1" spans="1:26" ht="16" customHeight="1" x14ac:dyDescent="0.2">
      <c r="A1" s="14" t="s">
        <v>396</v>
      </c>
      <c r="B1" s="14"/>
      <c r="C1" s="14"/>
      <c r="E1" s="7"/>
      <c r="F1" s="6"/>
      <c r="G1" s="7"/>
      <c r="H1" s="6"/>
      <c r="I1" s="7"/>
      <c r="J1" s="6"/>
      <c r="K1" s="7"/>
      <c r="L1" s="6"/>
      <c r="M1" s="7"/>
      <c r="N1" s="7"/>
      <c r="O1" s="368"/>
    </row>
    <row r="2" spans="1:26" ht="75" customHeight="1" x14ac:dyDescent="0.35">
      <c r="B2" s="575" t="s">
        <v>383</v>
      </c>
      <c r="C2" s="575"/>
      <c r="D2" s="575"/>
      <c r="E2" s="575"/>
      <c r="F2" s="575"/>
      <c r="G2" s="575"/>
      <c r="H2" s="575"/>
      <c r="I2" s="575"/>
      <c r="J2" s="575"/>
      <c r="K2" s="575"/>
      <c r="L2" s="575"/>
      <c r="M2" s="575"/>
      <c r="N2" s="575"/>
      <c r="O2" s="575"/>
      <c r="P2" s="575"/>
      <c r="Q2" s="294"/>
      <c r="U2" s="285"/>
      <c r="V2" s="285"/>
      <c r="W2" s="285"/>
      <c r="X2" s="285"/>
      <c r="Y2" s="285"/>
      <c r="Z2" s="285"/>
    </row>
    <row r="3" spans="1:26" ht="16" customHeight="1" x14ac:dyDescent="0.35">
      <c r="B3" s="177"/>
      <c r="C3" s="103"/>
      <c r="D3" s="587"/>
      <c r="E3" s="587"/>
      <c r="F3" s="587"/>
      <c r="G3" s="587"/>
      <c r="H3" s="587"/>
      <c r="I3" s="587"/>
      <c r="J3" s="587"/>
      <c r="K3" s="587"/>
      <c r="L3" s="587"/>
      <c r="M3" s="587"/>
      <c r="N3" s="355"/>
      <c r="O3" s="367"/>
      <c r="P3" s="303"/>
      <c r="Q3" s="297"/>
      <c r="R3" s="535" t="s">
        <v>71</v>
      </c>
      <c r="S3" s="536"/>
      <c r="T3" s="537"/>
      <c r="U3" s="195"/>
      <c r="V3" s="195"/>
      <c r="W3" s="195"/>
      <c r="X3" s="195"/>
      <c r="Y3" s="195"/>
      <c r="Z3" s="195"/>
    </row>
    <row r="4" spans="1:26" ht="16" customHeight="1" x14ac:dyDescent="0.35">
      <c r="B4" s="24"/>
      <c r="C4" s="25"/>
      <c r="D4" s="352" t="s">
        <v>169</v>
      </c>
      <c r="E4" s="352"/>
      <c r="F4" s="352"/>
      <c r="G4" s="352"/>
      <c r="H4" s="352"/>
      <c r="I4" s="352"/>
      <c r="J4" s="352"/>
      <c r="K4" s="352"/>
      <c r="L4" s="352"/>
      <c r="M4" s="352"/>
      <c r="N4" s="352"/>
      <c r="O4" s="213"/>
      <c r="P4" s="286"/>
      <c r="Q4" s="297"/>
      <c r="R4" s="297"/>
      <c r="S4" s="297"/>
      <c r="T4" s="297"/>
      <c r="U4" s="195"/>
      <c r="V4" s="195"/>
      <c r="W4" s="195"/>
      <c r="X4" s="195"/>
      <c r="Y4" s="195"/>
      <c r="Z4" s="195"/>
    </row>
    <row r="5" spans="1:26" ht="16" customHeight="1" x14ac:dyDescent="0.35">
      <c r="B5" s="24"/>
      <c r="C5" s="25"/>
      <c r="D5" s="308"/>
      <c r="E5" s="213"/>
      <c r="F5" s="214"/>
      <c r="G5" s="213"/>
      <c r="H5" s="214"/>
      <c r="I5" s="213"/>
      <c r="J5" s="214"/>
      <c r="K5" s="214"/>
      <c r="L5" s="214"/>
      <c r="M5" s="213"/>
      <c r="N5" s="213"/>
      <c r="O5" s="213"/>
      <c r="P5" s="286"/>
      <c r="Q5" s="297"/>
      <c r="R5" s="195"/>
      <c r="S5" s="195"/>
      <c r="T5" s="195"/>
      <c r="U5" s="195"/>
      <c r="V5" s="195"/>
      <c r="W5" s="195"/>
      <c r="X5" s="195"/>
      <c r="Y5" s="195"/>
      <c r="Z5" s="195"/>
    </row>
    <row r="6" spans="1:26" ht="16" customHeight="1" x14ac:dyDescent="0.35">
      <c r="B6" s="24"/>
      <c r="C6" s="298" t="s">
        <v>395</v>
      </c>
      <c r="D6" s="215"/>
      <c r="E6" s="25"/>
      <c r="F6" s="216"/>
      <c r="G6" s="25"/>
      <c r="H6" s="216"/>
      <c r="I6" s="25"/>
      <c r="J6" s="216"/>
      <c r="K6" s="216"/>
      <c r="L6" s="216"/>
      <c r="M6" s="25"/>
      <c r="N6" s="25"/>
      <c r="O6" s="361"/>
      <c r="P6" s="286"/>
      <c r="Q6" s="297"/>
      <c r="R6" s="195"/>
      <c r="S6" s="195"/>
      <c r="T6" s="195"/>
      <c r="U6" s="195"/>
      <c r="V6" s="195"/>
      <c r="W6" s="195"/>
      <c r="X6" s="195"/>
      <c r="Y6" s="195"/>
      <c r="Z6" s="195"/>
    </row>
    <row r="7" spans="1:26" ht="16" customHeight="1" x14ac:dyDescent="0.35">
      <c r="B7" s="24"/>
      <c r="C7" s="25"/>
      <c r="D7" s="298"/>
      <c r="E7" s="25"/>
      <c r="F7" s="216"/>
      <c r="G7" s="25"/>
      <c r="H7" s="216"/>
      <c r="I7" s="25"/>
      <c r="J7" s="216"/>
      <c r="K7" s="216"/>
      <c r="L7" s="216"/>
      <c r="M7" s="25"/>
      <c r="N7" s="25"/>
      <c r="O7" s="217"/>
      <c r="P7" s="286"/>
      <c r="Q7" s="297"/>
      <c r="R7" s="195"/>
      <c r="S7" s="195"/>
      <c r="T7" s="195"/>
      <c r="U7" s="195"/>
      <c r="V7" s="195"/>
      <c r="W7" s="195"/>
      <c r="X7" s="195"/>
      <c r="Y7" s="195"/>
      <c r="Z7" s="195"/>
    </row>
    <row r="8" spans="1:26" ht="16" customHeight="1" x14ac:dyDescent="0.35">
      <c r="B8" s="24"/>
      <c r="C8" s="25"/>
      <c r="D8" s="308"/>
      <c r="E8" s="213"/>
      <c r="F8" s="214"/>
      <c r="G8" s="213"/>
      <c r="H8" s="214"/>
      <c r="I8" s="213"/>
      <c r="J8" s="214"/>
      <c r="K8" s="214"/>
      <c r="L8" s="214"/>
      <c r="M8" s="213"/>
      <c r="N8" s="213"/>
      <c r="O8" s="213"/>
      <c r="P8" s="286"/>
      <c r="Q8" s="297"/>
      <c r="R8" s="285"/>
      <c r="S8" s="285"/>
      <c r="T8" s="285"/>
      <c r="U8" s="285"/>
      <c r="V8" s="285"/>
      <c r="W8" s="285"/>
      <c r="X8" s="285"/>
      <c r="Y8" s="285"/>
      <c r="Z8" s="285"/>
    </row>
    <row r="9" spans="1:26" ht="16" customHeight="1" x14ac:dyDescent="0.35">
      <c r="B9" s="24"/>
      <c r="C9" s="298" t="s">
        <v>394</v>
      </c>
      <c r="D9" s="215"/>
      <c r="E9" s="25"/>
      <c r="F9" s="216"/>
      <c r="G9" s="25"/>
      <c r="H9" s="216"/>
      <c r="I9" s="25"/>
      <c r="J9" s="216"/>
      <c r="K9" s="216"/>
      <c r="L9" s="216"/>
      <c r="M9" s="25"/>
      <c r="N9" s="25"/>
      <c r="O9" s="361"/>
      <c r="P9" s="286"/>
      <c r="Q9" s="297"/>
      <c r="R9" s="285"/>
      <c r="S9" s="285"/>
      <c r="T9" s="285"/>
      <c r="U9" s="285"/>
      <c r="V9" s="285"/>
      <c r="W9" s="285"/>
      <c r="X9" s="285"/>
      <c r="Y9" s="285"/>
      <c r="Z9" s="285"/>
    </row>
    <row r="10" spans="1:26" ht="16" customHeight="1" x14ac:dyDescent="0.35">
      <c r="B10" s="24"/>
      <c r="C10" s="25"/>
      <c r="D10" s="298"/>
      <c r="E10" s="25"/>
      <c r="F10" s="216"/>
      <c r="G10" s="25"/>
      <c r="H10" s="216"/>
      <c r="I10" s="25"/>
      <c r="J10" s="216"/>
      <c r="K10" s="216"/>
      <c r="L10" s="216"/>
      <c r="M10" s="25"/>
      <c r="N10" s="25"/>
      <c r="O10" s="217"/>
      <c r="P10" s="286"/>
      <c r="Q10" s="297"/>
      <c r="R10" s="285"/>
      <c r="S10" s="285"/>
      <c r="T10" s="285"/>
      <c r="U10" s="285"/>
      <c r="V10" s="285"/>
      <c r="W10" s="285"/>
      <c r="X10" s="285"/>
      <c r="Y10" s="285"/>
      <c r="Z10" s="285"/>
    </row>
    <row r="11" spans="1:26" ht="16" customHeight="1" x14ac:dyDescent="0.35">
      <c r="B11" s="24"/>
      <c r="C11" s="25"/>
      <c r="D11" s="308"/>
      <c r="E11" s="213"/>
      <c r="F11" s="214"/>
      <c r="G11" s="213"/>
      <c r="H11" s="214"/>
      <c r="I11" s="213"/>
      <c r="J11" s="214"/>
      <c r="K11" s="214"/>
      <c r="L11" s="214"/>
      <c r="M11" s="213"/>
      <c r="N11" s="213"/>
      <c r="O11" s="213"/>
      <c r="P11" s="286"/>
      <c r="Q11" s="297"/>
      <c r="R11" s="285"/>
      <c r="S11" s="285"/>
      <c r="T11" s="285"/>
      <c r="U11" s="285"/>
      <c r="V11" s="285"/>
      <c r="W11" s="285"/>
      <c r="X11" s="285"/>
      <c r="Y11" s="285"/>
      <c r="Z11" s="285"/>
    </row>
    <row r="12" spans="1:26" ht="16" customHeight="1" x14ac:dyDescent="0.35">
      <c r="B12" s="24"/>
      <c r="C12" s="298" t="s">
        <v>393</v>
      </c>
      <c r="D12" s="215"/>
      <c r="E12" s="25"/>
      <c r="F12" s="216"/>
      <c r="G12" s="25"/>
      <c r="H12" s="216"/>
      <c r="I12" s="25"/>
      <c r="J12" s="216"/>
      <c r="K12" s="216"/>
      <c r="L12" s="216"/>
      <c r="M12" s="25"/>
      <c r="N12" s="25"/>
      <c r="O12" s="361"/>
      <c r="P12" s="286"/>
      <c r="Q12" s="297"/>
      <c r="R12" s="285"/>
      <c r="S12" s="285"/>
      <c r="T12" s="285"/>
      <c r="U12" s="285"/>
      <c r="V12" s="285"/>
      <c r="W12" s="285"/>
      <c r="X12" s="285"/>
      <c r="Y12" s="285"/>
      <c r="Z12" s="285"/>
    </row>
    <row r="13" spans="1:26" ht="16" customHeight="1" x14ac:dyDescent="0.35">
      <c r="B13" s="24"/>
      <c r="C13" s="25"/>
      <c r="D13" s="298"/>
      <c r="E13" s="25"/>
      <c r="F13" s="216"/>
      <c r="G13" s="25"/>
      <c r="H13" s="216"/>
      <c r="I13" s="25"/>
      <c r="J13" s="216"/>
      <c r="K13" s="216"/>
      <c r="L13" s="216"/>
      <c r="M13" s="25"/>
      <c r="N13" s="25"/>
      <c r="O13" s="217"/>
      <c r="P13" s="286"/>
      <c r="Q13" s="297"/>
      <c r="R13" s="285"/>
      <c r="S13" s="285"/>
      <c r="T13" s="285"/>
      <c r="U13" s="285"/>
      <c r="V13" s="285"/>
      <c r="W13" s="285"/>
      <c r="X13" s="285"/>
      <c r="Y13" s="285"/>
      <c r="Z13" s="285"/>
    </row>
    <row r="14" spans="1:26" ht="16" customHeight="1" x14ac:dyDescent="0.35">
      <c r="B14" s="24"/>
      <c r="C14" s="25"/>
      <c r="D14" s="308"/>
      <c r="E14" s="213"/>
      <c r="F14" s="214"/>
      <c r="G14" s="213"/>
      <c r="H14" s="214"/>
      <c r="I14" s="213"/>
      <c r="J14" s="214"/>
      <c r="K14" s="214"/>
      <c r="L14" s="214"/>
      <c r="M14" s="213"/>
      <c r="N14" s="213"/>
      <c r="O14" s="213"/>
      <c r="P14" s="286"/>
      <c r="Q14" s="297"/>
      <c r="R14" s="285"/>
      <c r="S14" s="285"/>
      <c r="T14" s="285"/>
      <c r="U14" s="285"/>
      <c r="V14" s="285"/>
      <c r="W14" s="285"/>
      <c r="X14" s="285"/>
      <c r="Y14" s="285"/>
      <c r="Z14" s="285"/>
    </row>
    <row r="15" spans="1:26" ht="16" customHeight="1" x14ac:dyDescent="0.35">
      <c r="B15" s="24"/>
      <c r="C15" s="298" t="s">
        <v>392</v>
      </c>
      <c r="D15" s="215"/>
      <c r="E15" s="25"/>
      <c r="F15" s="216"/>
      <c r="G15" s="25"/>
      <c r="H15" s="216"/>
      <c r="I15" s="25"/>
      <c r="J15" s="216"/>
      <c r="K15" s="216"/>
      <c r="L15" s="216"/>
      <c r="M15" s="25"/>
      <c r="N15" s="25"/>
      <c r="O15" s="361"/>
      <c r="P15" s="286"/>
      <c r="Q15" s="297"/>
      <c r="R15" s="285"/>
      <c r="S15" s="285"/>
      <c r="T15" s="285"/>
      <c r="U15" s="285"/>
      <c r="V15" s="285"/>
      <c r="W15" s="285"/>
      <c r="X15" s="285"/>
      <c r="Y15" s="285"/>
      <c r="Z15" s="285"/>
    </row>
    <row r="16" spans="1:26" ht="16" customHeight="1" x14ac:dyDescent="0.35">
      <c r="B16" s="24"/>
      <c r="C16" s="25"/>
      <c r="D16" s="298"/>
      <c r="E16" s="25"/>
      <c r="F16" s="216"/>
      <c r="G16" s="25"/>
      <c r="H16" s="216"/>
      <c r="I16" s="25"/>
      <c r="J16" s="216"/>
      <c r="K16" s="216"/>
      <c r="L16" s="216"/>
      <c r="M16" s="25"/>
      <c r="N16" s="25"/>
      <c r="O16" s="217"/>
      <c r="P16" s="286"/>
      <c r="Q16" s="297"/>
      <c r="R16" s="285"/>
      <c r="S16" s="285"/>
      <c r="T16" s="285"/>
      <c r="U16" s="285"/>
      <c r="V16" s="285"/>
      <c r="W16" s="285"/>
      <c r="X16" s="285"/>
      <c r="Y16" s="285"/>
      <c r="Z16" s="285"/>
    </row>
    <row r="17" spans="2:26" ht="16" customHeight="1" x14ac:dyDescent="0.35">
      <c r="B17" s="24"/>
      <c r="C17" s="25"/>
      <c r="D17" s="298"/>
      <c r="E17" s="25"/>
      <c r="F17" s="216"/>
      <c r="G17" s="25"/>
      <c r="H17" s="216"/>
      <c r="I17" s="25"/>
      <c r="J17" s="216"/>
      <c r="K17" s="25"/>
      <c r="L17" s="216"/>
      <c r="M17" s="25"/>
      <c r="N17" s="25"/>
      <c r="O17" s="362"/>
      <c r="P17" s="286"/>
      <c r="Q17" s="285"/>
      <c r="R17" s="285"/>
      <c r="S17" s="285"/>
      <c r="T17" s="285"/>
      <c r="U17" s="285"/>
      <c r="V17" s="285"/>
      <c r="W17" s="285"/>
      <c r="X17" s="285"/>
      <c r="Y17" s="285"/>
      <c r="Z17" s="285"/>
    </row>
    <row r="18" spans="2:26" ht="16" customHeight="1" x14ac:dyDescent="0.35">
      <c r="B18" s="24"/>
      <c r="C18" s="578" t="s">
        <v>391</v>
      </c>
      <c r="D18" s="578"/>
      <c r="E18" s="578"/>
      <c r="F18" s="578"/>
      <c r="G18" s="578"/>
      <c r="H18" s="578"/>
      <c r="I18" s="578"/>
      <c r="J18" s="578"/>
      <c r="K18" s="578"/>
      <c r="L18" s="578"/>
      <c r="M18" s="578"/>
      <c r="N18" s="356"/>
      <c r="O18" s="363"/>
      <c r="P18" s="286"/>
      <c r="Q18" s="285"/>
      <c r="R18" s="285"/>
      <c r="S18" s="285"/>
      <c r="T18" s="285"/>
      <c r="U18" s="285"/>
      <c r="V18" s="285"/>
      <c r="W18" s="285"/>
      <c r="X18" s="285"/>
      <c r="Y18" s="285"/>
      <c r="Z18" s="285"/>
    </row>
    <row r="19" spans="2:26" ht="16" customHeight="1" x14ac:dyDescent="0.35">
      <c r="B19" s="24"/>
      <c r="C19" s="354"/>
      <c r="D19" s="354"/>
      <c r="E19" s="354"/>
      <c r="F19" s="354"/>
      <c r="G19" s="354"/>
      <c r="H19" s="354"/>
      <c r="I19" s="354"/>
      <c r="J19" s="354"/>
      <c r="K19" s="354"/>
      <c r="L19" s="354"/>
      <c r="M19" s="354"/>
      <c r="N19" s="356"/>
      <c r="O19" s="217"/>
      <c r="P19" s="286"/>
      <c r="Q19" s="285"/>
      <c r="R19" s="285"/>
      <c r="S19" s="285"/>
      <c r="T19" s="285"/>
      <c r="U19" s="285"/>
      <c r="V19" s="285"/>
      <c r="W19" s="285"/>
      <c r="X19" s="285"/>
      <c r="Y19" s="285"/>
      <c r="Z19" s="285"/>
    </row>
    <row r="20" spans="2:26" ht="16" customHeight="1" x14ac:dyDescent="0.35">
      <c r="B20" s="24"/>
      <c r="C20" s="25"/>
      <c r="D20" s="298"/>
      <c r="E20" s="25"/>
      <c r="F20" s="216"/>
      <c r="G20" s="25"/>
      <c r="H20" s="216"/>
      <c r="I20" s="25"/>
      <c r="J20" s="216"/>
      <c r="K20" s="25"/>
      <c r="L20" s="216"/>
      <c r="M20" s="25"/>
      <c r="N20" s="25"/>
      <c r="O20" s="362"/>
      <c r="P20" s="286"/>
      <c r="Q20" s="285"/>
      <c r="R20" s="285"/>
      <c r="S20" s="285"/>
      <c r="T20" s="285"/>
      <c r="U20" s="285"/>
      <c r="V20" s="285"/>
      <c r="W20" s="285"/>
      <c r="X20" s="285"/>
      <c r="Y20" s="285"/>
      <c r="Z20" s="285"/>
    </row>
    <row r="21" spans="2:26" ht="16" customHeight="1" x14ac:dyDescent="0.35">
      <c r="B21" s="24"/>
      <c r="C21" s="578" t="s">
        <v>390</v>
      </c>
      <c r="D21" s="578"/>
      <c r="E21" s="578"/>
      <c r="F21" s="578"/>
      <c r="G21" s="578"/>
      <c r="H21" s="578"/>
      <c r="I21" s="578"/>
      <c r="J21" s="578"/>
      <c r="K21" s="578"/>
      <c r="L21" s="578"/>
      <c r="M21" s="578"/>
      <c r="N21" s="356"/>
      <c r="O21" s="363"/>
      <c r="P21" s="286"/>
      <c r="Q21" s="285"/>
      <c r="R21" s="285"/>
      <c r="S21" s="285"/>
      <c r="T21" s="285"/>
      <c r="U21" s="285"/>
      <c r="V21" s="285"/>
      <c r="W21" s="285"/>
      <c r="X21" s="285"/>
      <c r="Y21" s="285"/>
      <c r="Z21" s="285"/>
    </row>
    <row r="22" spans="2:26" ht="16" customHeight="1" x14ac:dyDescent="0.35">
      <c r="B22" s="24"/>
      <c r="C22" s="354"/>
      <c r="D22" s="354"/>
      <c r="E22" s="354"/>
      <c r="F22" s="354"/>
      <c r="G22" s="354"/>
      <c r="H22" s="354"/>
      <c r="I22" s="354"/>
      <c r="J22" s="354"/>
      <c r="K22" s="354"/>
      <c r="L22" s="354"/>
      <c r="M22" s="354"/>
      <c r="N22" s="356"/>
      <c r="O22" s="217"/>
      <c r="P22" s="286"/>
      <c r="Q22" s="285"/>
      <c r="R22" s="285"/>
      <c r="S22" s="285"/>
      <c r="T22" s="285"/>
      <c r="U22" s="285"/>
      <c r="V22" s="285"/>
      <c r="W22" s="285"/>
      <c r="X22" s="285"/>
      <c r="Y22" s="285"/>
      <c r="Z22" s="285"/>
    </row>
    <row r="23" spans="2:26" ht="16" customHeight="1" x14ac:dyDescent="0.35">
      <c r="B23" s="24"/>
      <c r="C23" s="354"/>
      <c r="D23" s="354"/>
      <c r="E23" s="354"/>
      <c r="F23" s="354"/>
      <c r="G23" s="354"/>
      <c r="H23" s="354"/>
      <c r="I23" s="354"/>
      <c r="J23" s="354"/>
      <c r="K23" s="354"/>
      <c r="L23" s="354"/>
      <c r="M23" s="354"/>
      <c r="N23" s="25"/>
      <c r="O23" s="362"/>
      <c r="P23" s="286"/>
      <c r="Q23" s="285"/>
      <c r="R23" s="285"/>
      <c r="S23" s="285"/>
      <c r="T23" s="285"/>
      <c r="U23" s="285"/>
      <c r="V23" s="285"/>
      <c r="W23" s="285"/>
      <c r="X23" s="285"/>
      <c r="Y23" s="285"/>
      <c r="Z23" s="285"/>
    </row>
    <row r="24" spans="2:26" ht="16" customHeight="1" x14ac:dyDescent="0.35">
      <c r="B24" s="24"/>
      <c r="C24" s="25" t="s">
        <v>389</v>
      </c>
      <c r="D24" s="298"/>
      <c r="E24" s="25"/>
      <c r="F24" s="216"/>
      <c r="G24" s="25"/>
      <c r="H24" s="216"/>
      <c r="I24" s="25"/>
      <c r="J24" s="216"/>
      <c r="K24" s="25"/>
      <c r="L24" s="216"/>
      <c r="M24" s="25"/>
      <c r="N24" s="25"/>
      <c r="O24" s="363"/>
      <c r="P24" s="286"/>
    </row>
    <row r="25" spans="2:26" ht="15" customHeight="1" x14ac:dyDescent="0.35">
      <c r="B25" s="24"/>
      <c r="C25" s="357"/>
      <c r="D25" s="357"/>
      <c r="E25" s="357"/>
      <c r="F25" s="357"/>
      <c r="G25" s="357"/>
      <c r="H25" s="357"/>
      <c r="I25" s="357"/>
      <c r="J25" s="357"/>
      <c r="K25" s="357"/>
      <c r="L25" s="357"/>
      <c r="M25" s="357"/>
      <c r="N25" s="357"/>
      <c r="O25" s="362"/>
      <c r="P25" s="286"/>
    </row>
    <row r="26" spans="2:26" ht="15.5" x14ac:dyDescent="0.35">
      <c r="B26" s="24"/>
      <c r="C26" s="357"/>
      <c r="D26" s="357"/>
      <c r="E26" s="357"/>
      <c r="F26" s="357"/>
      <c r="G26" s="357"/>
      <c r="H26" s="357"/>
      <c r="I26" s="357"/>
      <c r="J26" s="357"/>
      <c r="K26" s="357"/>
      <c r="L26" s="357"/>
      <c r="M26" s="357"/>
      <c r="N26" s="357"/>
      <c r="O26" s="362"/>
      <c r="P26" s="286"/>
    </row>
    <row r="27" spans="2:26" ht="16" customHeight="1" x14ac:dyDescent="0.35">
      <c r="B27" s="24"/>
      <c r="C27" s="584" t="s">
        <v>388</v>
      </c>
      <c r="D27" s="584"/>
      <c r="E27" s="584"/>
      <c r="F27" s="584"/>
      <c r="G27" s="584"/>
      <c r="H27" s="584"/>
      <c r="I27" s="584"/>
      <c r="J27" s="584"/>
      <c r="K27" s="584"/>
      <c r="L27" s="584"/>
      <c r="M27" s="357"/>
      <c r="N27" s="357"/>
      <c r="O27" s="363"/>
      <c r="P27" s="286"/>
    </row>
    <row r="28" spans="2:26" ht="16" customHeight="1" x14ac:dyDescent="0.35">
      <c r="B28" s="24"/>
      <c r="C28" s="584"/>
      <c r="D28" s="584"/>
      <c r="E28" s="584"/>
      <c r="F28" s="584"/>
      <c r="G28" s="584"/>
      <c r="H28" s="584"/>
      <c r="I28" s="584"/>
      <c r="J28" s="584"/>
      <c r="K28" s="584"/>
      <c r="L28" s="584"/>
      <c r="M28" s="357"/>
      <c r="N28" s="357"/>
      <c r="O28" s="357"/>
      <c r="P28" s="286"/>
    </row>
    <row r="29" spans="2:26" ht="15.5" x14ac:dyDescent="0.35">
      <c r="B29" s="24"/>
      <c r="C29" s="357"/>
      <c r="D29" s="357"/>
      <c r="E29" s="357"/>
      <c r="F29" s="357"/>
      <c r="G29" s="357"/>
      <c r="H29" s="357"/>
      <c r="I29" s="357"/>
      <c r="J29" s="357"/>
      <c r="K29" s="357"/>
      <c r="L29" s="357"/>
      <c r="M29" s="357"/>
      <c r="N29" s="357"/>
      <c r="O29" s="362"/>
      <c r="P29" s="286"/>
    </row>
    <row r="30" spans="2:26" ht="16" customHeight="1" x14ac:dyDescent="0.35">
      <c r="B30" s="24"/>
      <c r="C30" s="578" t="s">
        <v>387</v>
      </c>
      <c r="D30" s="578"/>
      <c r="E30" s="578"/>
      <c r="F30" s="578"/>
      <c r="G30" s="578"/>
      <c r="H30" s="578"/>
      <c r="I30" s="578"/>
      <c r="J30" s="578"/>
      <c r="K30" s="578"/>
      <c r="L30" s="578"/>
      <c r="M30" s="578"/>
      <c r="N30" s="356"/>
      <c r="O30" s="363"/>
      <c r="P30" s="286"/>
      <c r="Q30" s="285"/>
      <c r="R30" s="285"/>
      <c r="S30" s="285"/>
      <c r="T30" s="285"/>
      <c r="U30" s="285"/>
      <c r="V30" s="285"/>
      <c r="W30" s="285"/>
      <c r="X30" s="285"/>
      <c r="Y30" s="285"/>
      <c r="Z30" s="285"/>
    </row>
    <row r="31" spans="2:26" ht="16" customHeight="1" x14ac:dyDescent="0.35">
      <c r="B31" s="24"/>
      <c r="C31" s="354"/>
      <c r="D31" s="354"/>
      <c r="E31" s="354"/>
      <c r="F31" s="354"/>
      <c r="G31" s="354"/>
      <c r="H31" s="354"/>
      <c r="I31" s="354"/>
      <c r="J31" s="354"/>
      <c r="K31" s="354"/>
      <c r="L31" s="354"/>
      <c r="M31" s="354"/>
      <c r="N31" s="356"/>
      <c r="O31" s="217"/>
      <c r="P31" s="286"/>
      <c r="Q31" s="285"/>
      <c r="R31" s="285"/>
      <c r="S31" s="285"/>
      <c r="T31" s="285"/>
      <c r="U31" s="285"/>
      <c r="V31" s="285"/>
      <c r="W31" s="285"/>
      <c r="X31" s="285"/>
      <c r="Y31" s="285"/>
      <c r="Z31" s="285"/>
    </row>
    <row r="32" spans="2:26" ht="16" customHeight="1" x14ac:dyDescent="0.35">
      <c r="B32" s="24"/>
      <c r="C32" s="354"/>
      <c r="D32" s="354"/>
      <c r="E32" s="354"/>
      <c r="F32" s="354"/>
      <c r="G32" s="354"/>
      <c r="H32" s="354"/>
      <c r="I32" s="354"/>
      <c r="J32" s="354"/>
      <c r="K32" s="354"/>
      <c r="L32" s="354"/>
      <c r="M32" s="354"/>
      <c r="N32" s="25"/>
      <c r="O32" s="362"/>
      <c r="P32" s="286"/>
      <c r="Q32" s="285"/>
      <c r="R32" s="285"/>
      <c r="S32" s="285"/>
      <c r="T32" s="285"/>
      <c r="U32" s="285"/>
      <c r="V32" s="285"/>
      <c r="W32" s="285"/>
      <c r="X32" s="285"/>
      <c r="Y32" s="285"/>
      <c r="Z32" s="285"/>
    </row>
    <row r="33" spans="2:20" ht="16" customHeight="1" x14ac:dyDescent="0.35">
      <c r="B33" s="24"/>
      <c r="C33" s="591" t="s">
        <v>386</v>
      </c>
      <c r="D33" s="591"/>
      <c r="E33" s="591"/>
      <c r="F33" s="591"/>
      <c r="G33" s="591"/>
      <c r="H33" s="591"/>
      <c r="I33" s="591"/>
      <c r="J33" s="591"/>
      <c r="K33" s="591"/>
      <c r="L33" s="591"/>
      <c r="M33" s="591"/>
      <c r="N33" s="25"/>
      <c r="O33" s="363"/>
      <c r="P33" s="286"/>
    </row>
    <row r="34" spans="2:20" ht="15" customHeight="1" x14ac:dyDescent="0.35">
      <c r="B34" s="24"/>
      <c r="C34" s="591"/>
      <c r="D34" s="591"/>
      <c r="E34" s="591"/>
      <c r="F34" s="591"/>
      <c r="G34" s="591"/>
      <c r="H34" s="591"/>
      <c r="I34" s="591"/>
      <c r="J34" s="591"/>
      <c r="K34" s="591"/>
      <c r="L34" s="591"/>
      <c r="M34" s="591"/>
      <c r="N34" s="357"/>
      <c r="O34" s="362"/>
      <c r="P34" s="286"/>
    </row>
    <row r="35" spans="2:20" ht="15" customHeight="1" x14ac:dyDescent="0.35">
      <c r="B35" s="24"/>
      <c r="C35" s="591"/>
      <c r="D35" s="591"/>
      <c r="E35" s="591"/>
      <c r="F35" s="591"/>
      <c r="G35" s="591"/>
      <c r="H35" s="591"/>
      <c r="I35" s="591"/>
      <c r="J35" s="591"/>
      <c r="K35" s="591"/>
      <c r="L35" s="591"/>
      <c r="M35" s="591"/>
      <c r="N35" s="357"/>
      <c r="O35" s="362"/>
      <c r="P35" s="286"/>
    </row>
    <row r="36" spans="2:20" ht="15" customHeight="1" x14ac:dyDescent="0.35">
      <c r="B36" s="24"/>
      <c r="C36" s="591"/>
      <c r="D36" s="591"/>
      <c r="E36" s="591"/>
      <c r="F36" s="591"/>
      <c r="G36" s="591"/>
      <c r="H36" s="591"/>
      <c r="I36" s="591"/>
      <c r="J36" s="591"/>
      <c r="K36" s="591"/>
      <c r="L36" s="591"/>
      <c r="M36" s="591"/>
      <c r="N36" s="357"/>
      <c r="O36" s="362"/>
      <c r="P36" s="286"/>
    </row>
    <row r="37" spans="2:20" ht="15" customHeight="1" x14ac:dyDescent="0.35">
      <c r="B37" s="24"/>
      <c r="C37" s="356"/>
      <c r="D37" s="356"/>
      <c r="E37" s="356"/>
      <c r="F37" s="356"/>
      <c r="G37" s="356"/>
      <c r="H37" s="356"/>
      <c r="I37" s="356"/>
      <c r="J37" s="356"/>
      <c r="K37" s="356"/>
      <c r="L37" s="356"/>
      <c r="M37" s="356"/>
      <c r="N37" s="357"/>
      <c r="O37" s="362"/>
      <c r="P37" s="286"/>
    </row>
    <row r="38" spans="2:20" ht="15.5" x14ac:dyDescent="0.35">
      <c r="B38" s="24"/>
      <c r="C38" s="357"/>
      <c r="D38" s="357"/>
      <c r="E38" s="357"/>
      <c r="F38" s="357"/>
      <c r="G38" s="357"/>
      <c r="H38" s="357"/>
      <c r="I38" s="357"/>
      <c r="J38" s="357"/>
      <c r="K38" s="357"/>
      <c r="L38" s="357"/>
      <c r="M38" s="357"/>
      <c r="N38" s="357"/>
      <c r="O38" s="362"/>
      <c r="P38" s="286"/>
    </row>
    <row r="39" spans="2:20" ht="15.5" x14ac:dyDescent="0.35">
      <c r="B39" s="24"/>
      <c r="C39" s="584" t="s">
        <v>385</v>
      </c>
      <c r="D39" s="584"/>
      <c r="E39" s="584"/>
      <c r="F39" s="584"/>
      <c r="G39" s="584"/>
      <c r="H39" s="584"/>
      <c r="I39" s="584"/>
      <c r="J39" s="584"/>
      <c r="K39" s="584"/>
      <c r="L39" s="584"/>
      <c r="M39" s="357"/>
      <c r="N39" s="357"/>
      <c r="O39" s="363"/>
      <c r="P39" s="286"/>
    </row>
    <row r="40" spans="2:20" ht="15.5" x14ac:dyDescent="0.35">
      <c r="B40" s="24"/>
      <c r="C40" s="357"/>
      <c r="D40" s="357"/>
      <c r="E40" s="357"/>
      <c r="F40" s="357"/>
      <c r="G40" s="357"/>
      <c r="H40" s="357"/>
      <c r="I40" s="357"/>
      <c r="J40" s="357"/>
      <c r="K40" s="357"/>
      <c r="L40" s="357"/>
      <c r="M40" s="357"/>
      <c r="N40" s="357"/>
      <c r="O40" s="362"/>
      <c r="P40" s="286"/>
    </row>
    <row r="41" spans="2:20" ht="15.5" x14ac:dyDescent="0.35">
      <c r="B41" s="24"/>
      <c r="C41" s="357"/>
      <c r="D41" s="357"/>
      <c r="E41" s="357"/>
      <c r="F41" s="357"/>
      <c r="G41" s="357"/>
      <c r="H41" s="357"/>
      <c r="I41" s="357"/>
      <c r="J41" s="357"/>
      <c r="K41" s="357"/>
      <c r="L41" s="357"/>
      <c r="M41" s="357"/>
      <c r="N41" s="357"/>
      <c r="O41" s="362"/>
      <c r="P41" s="286"/>
    </row>
    <row r="42" spans="2:20" ht="16" customHeight="1" x14ac:dyDescent="0.35">
      <c r="B42" s="24"/>
      <c r="C42" s="584" t="s">
        <v>384</v>
      </c>
      <c r="D42" s="584"/>
      <c r="E42" s="584"/>
      <c r="F42" s="584"/>
      <c r="G42" s="584"/>
      <c r="H42" s="584"/>
      <c r="I42" s="584"/>
      <c r="J42" s="584"/>
      <c r="K42" s="584"/>
      <c r="L42" s="584"/>
      <c r="M42" s="357"/>
      <c r="N42" s="357"/>
      <c r="O42" s="366"/>
      <c r="P42" s="286"/>
    </row>
    <row r="43" spans="2:20" ht="15.5" x14ac:dyDescent="0.35">
      <c r="B43" s="24"/>
      <c r="C43" s="584"/>
      <c r="D43" s="584"/>
      <c r="E43" s="584"/>
      <c r="F43" s="584"/>
      <c r="G43" s="584"/>
      <c r="H43" s="584"/>
      <c r="I43" s="584"/>
      <c r="J43" s="584"/>
      <c r="K43" s="584"/>
      <c r="L43" s="584"/>
      <c r="M43" s="357"/>
      <c r="N43" s="357"/>
      <c r="O43" s="362"/>
      <c r="P43" s="286"/>
    </row>
    <row r="44" spans="2:20" ht="15.5" x14ac:dyDescent="0.35">
      <c r="B44" s="414"/>
      <c r="C44" s="481"/>
      <c r="D44" s="481"/>
      <c r="E44" s="481"/>
      <c r="F44" s="481"/>
      <c r="G44" s="481"/>
      <c r="H44" s="481"/>
      <c r="I44" s="481"/>
      <c r="J44" s="481"/>
      <c r="K44" s="481"/>
      <c r="L44" s="481"/>
      <c r="M44" s="481"/>
      <c r="N44" s="481"/>
      <c r="O44" s="362"/>
      <c r="P44" s="286"/>
    </row>
    <row r="45" spans="2:20" ht="15.5" x14ac:dyDescent="0.2">
      <c r="B45" s="332"/>
      <c r="C45" s="451" t="s">
        <v>446</v>
      </c>
      <c r="D45" s="452"/>
      <c r="E45" s="453"/>
      <c r="F45" s="454"/>
      <c r="G45" s="453"/>
      <c r="H45" s="454"/>
      <c r="I45" s="453"/>
      <c r="J45" s="454"/>
      <c r="K45" s="453"/>
      <c r="L45" s="454"/>
      <c r="M45" s="455"/>
      <c r="N45" s="455"/>
      <c r="O45" s="455"/>
      <c r="P45" s="456"/>
    </row>
    <row r="46" spans="2:20" ht="15.5" x14ac:dyDescent="0.35">
      <c r="B46" s="332"/>
      <c r="C46" s="457" t="s">
        <v>447</v>
      </c>
      <c r="D46" s="452"/>
      <c r="E46" s="453"/>
      <c r="F46" s="454"/>
      <c r="G46" s="453"/>
      <c r="H46" s="454"/>
      <c r="I46" s="453"/>
      <c r="J46" s="454"/>
      <c r="K46" s="453"/>
      <c r="L46" s="98" t="str">
        <f>"500 tecken 
("&amp;TEXT(LEN(C47),"0")&amp;" använda)"</f>
        <v>500 tecken 
(0 använda)</v>
      </c>
      <c r="M46" s="455"/>
      <c r="N46" s="455"/>
      <c r="O46" s="455"/>
      <c r="P46" s="456"/>
    </row>
    <row r="47" spans="2:20" s="96" customFormat="1" ht="107.25" customHeight="1" x14ac:dyDescent="0.35">
      <c r="B47" s="97"/>
      <c r="C47" s="588"/>
      <c r="D47" s="589"/>
      <c r="E47" s="589"/>
      <c r="F47" s="589"/>
      <c r="G47" s="589"/>
      <c r="H47" s="589"/>
      <c r="I47" s="589"/>
      <c r="J47" s="589"/>
      <c r="K47" s="589"/>
      <c r="L47" s="589"/>
      <c r="M47" s="590"/>
      <c r="N47" s="455"/>
      <c r="O47" s="455"/>
      <c r="P47" s="456"/>
      <c r="Q47" s="283"/>
      <c r="R47" s="283"/>
      <c r="S47" s="283"/>
      <c r="T47" s="99"/>
    </row>
    <row r="48" spans="2:20" ht="15.5" x14ac:dyDescent="0.35">
      <c r="B48" s="24"/>
      <c r="C48" s="357"/>
      <c r="D48" s="357"/>
      <c r="E48" s="357"/>
      <c r="F48" s="357"/>
      <c r="G48" s="357"/>
      <c r="H48" s="357"/>
      <c r="I48" s="357"/>
      <c r="J48" s="357"/>
      <c r="K48" s="357"/>
      <c r="L48" s="357"/>
      <c r="M48" s="357"/>
      <c r="N48" s="357"/>
      <c r="O48" s="362"/>
      <c r="P48" s="286"/>
    </row>
    <row r="49" spans="2:24" ht="15.5" x14ac:dyDescent="0.35">
      <c r="B49" s="24"/>
      <c r="C49" s="584" t="s">
        <v>176</v>
      </c>
      <c r="D49" s="584"/>
      <c r="E49" s="584"/>
      <c r="F49" s="584"/>
      <c r="G49" s="584"/>
      <c r="H49" s="584"/>
      <c r="I49" s="584"/>
      <c r="J49" s="584"/>
      <c r="K49" s="584"/>
      <c r="L49" s="584"/>
      <c r="M49" s="584"/>
      <c r="N49" s="357"/>
      <c r="O49" s="362"/>
      <c r="P49" s="286"/>
      <c r="R49" s="586" t="s">
        <v>177</v>
      </c>
      <c r="S49" s="586"/>
      <c r="T49" s="586"/>
      <c r="U49" s="586"/>
      <c r="V49" s="586"/>
      <c r="W49" s="586"/>
      <c r="X49" s="586"/>
    </row>
    <row r="50" spans="2:24" ht="15.5" x14ac:dyDescent="0.35">
      <c r="B50" s="178"/>
      <c r="C50" s="585"/>
      <c r="D50" s="585"/>
      <c r="E50" s="585"/>
      <c r="F50" s="585"/>
      <c r="G50" s="585"/>
      <c r="H50" s="585"/>
      <c r="I50" s="585"/>
      <c r="J50" s="585"/>
      <c r="K50" s="585"/>
      <c r="L50" s="585"/>
      <c r="M50" s="585"/>
      <c r="N50" s="358"/>
      <c r="O50" s="365"/>
      <c r="P50" s="304"/>
      <c r="R50" s="586"/>
      <c r="S50" s="586"/>
      <c r="T50" s="586"/>
      <c r="U50" s="586"/>
      <c r="V50" s="586"/>
      <c r="W50" s="586"/>
      <c r="X50" s="586"/>
    </row>
    <row r="51" spans="2:24" x14ac:dyDescent="0.2">
      <c r="H51" s="283"/>
      <c r="J51" s="283"/>
      <c r="L51" s="283"/>
    </row>
  </sheetData>
  <sheetProtection sheet="1" selectLockedCells="1"/>
  <mergeCells count="13">
    <mergeCell ref="C42:L43"/>
    <mergeCell ref="C49:M50"/>
    <mergeCell ref="R49:X50"/>
    <mergeCell ref="B2:P2"/>
    <mergeCell ref="D3:M3"/>
    <mergeCell ref="R3:T3"/>
    <mergeCell ref="C18:M18"/>
    <mergeCell ref="C21:M21"/>
    <mergeCell ref="C27:L28"/>
    <mergeCell ref="C30:M30"/>
    <mergeCell ref="C33:M36"/>
    <mergeCell ref="C39:L39"/>
    <mergeCell ref="C47:M47"/>
  </mergeCells>
  <hyperlinks>
    <hyperlink ref="R3:T3" location="'Börja här'!A1" display="PALAA TÄSTÄ KANSISIVULLE" xr:uid="{00000000-0004-0000-0900-000000000000}"/>
  </hyperlinks>
  <pageMargins left="0.39370078740157483" right="0.39370078740157483" top="0.78740157480314965" bottom="0.78740157480314965" header="0.39370078740157483" footer="0.31496062992125984"/>
  <pageSetup paperSize="9" fitToWidth="0" fitToHeight="0" orientation="portrait" r:id="rId1"/>
  <headerFooter>
    <oddHeader>&amp;L&amp;A&amp;C&amp;R&amp;P(&amp;N)</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174081" r:id="rId4" name="Check Box 1">
              <controlPr defaultSize="0" autoFill="0" autoLine="0" autoPict="0">
                <anchor moveWithCells="1">
                  <from>
                    <xdr:col>9</xdr:col>
                    <xdr:colOff>107950</xdr:colOff>
                    <xdr:row>48</xdr:row>
                    <xdr:rowOff>12700</xdr:rowOff>
                  </from>
                  <to>
                    <xdr:col>9</xdr:col>
                    <xdr:colOff>488950</xdr:colOff>
                    <xdr:row>49</xdr:row>
                    <xdr:rowOff>38100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Asiakirja" ma:contentTypeID="0x010100C7ABC8E05596A5469BDDEF616B07C15F" ma:contentTypeVersion="1" ma:contentTypeDescription="Luo uusi asiakirja." ma:contentTypeScope="" ma:versionID="2009edb0c0f20e8ed0a11b83577d3c88">
  <xsd:schema xmlns:xsd="http://www.w3.org/2001/XMLSchema" xmlns:xs="http://www.w3.org/2001/XMLSchema" xmlns:p="http://schemas.microsoft.com/office/2006/metadata/properties" xmlns:ns2="5224deaa-2345-49c6-a04a-fb3245061de6" targetNamespace="http://schemas.microsoft.com/office/2006/metadata/properties" ma:root="true" ma:fieldsID="8d027b12ad2947a29ef8e2edd8653938" ns2:_="">
    <xsd:import namespace="5224deaa-2345-49c6-a04a-fb3245061de6"/>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224deaa-2345-49c6-a04a-fb3245061de6" elementFormDefault="qualified">
    <xsd:import namespace="http://schemas.microsoft.com/office/2006/documentManagement/types"/>
    <xsd:import namespace="http://schemas.microsoft.com/office/infopath/2007/PartnerControls"/>
    <xsd:element name="SharedWithUsers" ma:index="8" nillable="true" ma:displayName="Jaettu"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Sisältölaji"/>
        <xsd:element ref="dc:title" minOccurs="0" maxOccurs="1" ma:index="4" ma:displayName="Otsikk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3AD4155-3D97-4EED-AE80-BCC78B7EB10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224deaa-2345-49c6-a04a-fb3245061de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4BE28E5-F8FE-48BC-9694-83677F748D33}">
  <ds:schemaRefs>
    <ds:schemaRef ds:uri="http://schemas.microsoft.com/office/2006/documentManagement/types"/>
    <ds:schemaRef ds:uri="http://purl.org/dc/elements/1.1/"/>
    <ds:schemaRef ds:uri="http://schemas.microsoft.com/office/2006/metadata/properties"/>
    <ds:schemaRef ds:uri="http://purl.org/dc/terms/"/>
    <ds:schemaRef ds:uri="http://schemas.openxmlformats.org/package/2006/metadata/core-properties"/>
    <ds:schemaRef ds:uri="http://purl.org/dc/dcmitype/"/>
    <ds:schemaRef ds:uri="http://schemas.microsoft.com/office/infopath/2007/PartnerControls"/>
    <ds:schemaRef ds:uri="5224deaa-2345-49c6-a04a-fb3245061de6"/>
    <ds:schemaRef ds:uri="http://www.w3.org/XML/1998/namespace"/>
  </ds:schemaRefs>
</ds:datastoreItem>
</file>

<file path=customXml/itemProps3.xml><?xml version="1.0" encoding="utf-8"?>
<ds:datastoreItem xmlns:ds="http://schemas.openxmlformats.org/officeDocument/2006/customXml" ds:itemID="{F5254EFD-6DFA-44F5-88EC-0BF8D6C7853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Laskentataulukot</vt:lpstr>
      </vt:variant>
      <vt:variant>
        <vt:i4>21</vt:i4>
      </vt:variant>
      <vt:variant>
        <vt:lpstr>Nimetyt alueet</vt:lpstr>
      </vt:variant>
      <vt:variant>
        <vt:i4>56</vt:i4>
      </vt:variant>
    </vt:vector>
  </HeadingPairs>
  <TitlesOfParts>
    <vt:vector size="77" baseType="lpstr">
      <vt:lpstr>Börja här</vt:lpstr>
      <vt:lpstr>Sökandens uppgifter</vt:lpstr>
      <vt:lpstr>EU-finansiering 3 år</vt:lpstr>
      <vt:lpstr>Överföringsmottagare</vt:lpstr>
      <vt:lpstr>Samarbetsaktörer</vt:lpstr>
      <vt:lpstr>Plan</vt:lpstr>
      <vt:lpstr>Åtgärdernas typer och teman</vt:lpstr>
      <vt:lpstr>Indikatorer SM 1</vt:lpstr>
      <vt:lpstr>Indikatorer SM 2</vt:lpstr>
      <vt:lpstr>Indikatorer SM 3</vt:lpstr>
      <vt:lpstr>Horisontella principer</vt:lpstr>
      <vt:lpstr>Upphandling</vt:lpstr>
      <vt:lpstr>Grundläggande information om bu</vt:lpstr>
      <vt:lpstr>Faktisk lönekostnad</vt:lpstr>
      <vt:lpstr>Lönekostnadernas enhetskostnade</vt:lpstr>
      <vt:lpstr>Kostnadskalkyl</vt:lpstr>
      <vt:lpstr>Metadata (dold)</vt:lpstr>
      <vt:lpstr>Finansiering</vt:lpstr>
      <vt:lpstr>EU-finansieringsandel</vt:lpstr>
      <vt:lpstr>Förskott</vt:lpstr>
      <vt:lpstr>Underskrift</vt:lpstr>
      <vt:lpstr>N_Ajanjakso1</vt:lpstr>
      <vt:lpstr>N_Ajanjakso2</vt:lpstr>
      <vt:lpstr>N_Ajanjakso3</vt:lpstr>
      <vt:lpstr>N_Ajanjakso4</vt:lpstr>
      <vt:lpstr>Plan!N_Aloituspvm</vt:lpstr>
      <vt:lpstr>Finansiering!N_EiTulosteta</vt:lpstr>
      <vt:lpstr>Plan!N_EiTulosteta</vt:lpstr>
      <vt:lpstr>'Börja här'!N_EUrahoitustieto</vt:lpstr>
      <vt:lpstr>Överföringsmottagare!N_EUrahoitustieto</vt:lpstr>
      <vt:lpstr>N_EUrahoitustieto</vt:lpstr>
      <vt:lpstr>N_HakijanNimi</vt:lpstr>
      <vt:lpstr>N_HakijanNimiEN</vt:lpstr>
      <vt:lpstr>Plan!N_HankkeenNimi</vt:lpstr>
      <vt:lpstr>Plan!N_HankkeenNimiEN</vt:lpstr>
      <vt:lpstr>'Grundläggande information om bu'!N_Henkilöstökustannusmalli</vt:lpstr>
      <vt:lpstr>N_Katuosoite</vt:lpstr>
      <vt:lpstr>N_Kotisivu</vt:lpstr>
      <vt:lpstr>'Grundläggande information om bu'!N_Kustannusarviolisätiedot</vt:lpstr>
      <vt:lpstr>Plan!N_KäynnistysPerustelut</vt:lpstr>
      <vt:lpstr>Plan!N_Lopetuspvm</vt:lpstr>
      <vt:lpstr>N_Postinumero</vt:lpstr>
      <vt:lpstr>N_Postitoimipaikka</vt:lpstr>
      <vt:lpstr>N_Rahoituksenmäärä1</vt:lpstr>
      <vt:lpstr>N_Rahoituksenmäärä2</vt:lpstr>
      <vt:lpstr>N_Rahoituksenmäärä3</vt:lpstr>
      <vt:lpstr>N_Rahoituksenmäärä4</vt:lpstr>
      <vt:lpstr>N_Rahoituslähde1</vt:lpstr>
      <vt:lpstr>N_Rahoituslähde2</vt:lpstr>
      <vt:lpstr>N_Rahoituslähde3</vt:lpstr>
      <vt:lpstr>N_Rahoituslähde4</vt:lpstr>
      <vt:lpstr>'Grundläggande information om bu'!N_SisältääköArvonlisäveroa</vt:lpstr>
      <vt:lpstr>N_Sähköposti</vt:lpstr>
      <vt:lpstr>Plan!N_TaustatilanneTarve</vt:lpstr>
      <vt:lpstr>Plan!N_Tavoite1</vt:lpstr>
      <vt:lpstr>Plan!N_Tavoite1Toiminto1Kuvaus</vt:lpstr>
      <vt:lpstr>Plan!N_Tiivistelmä</vt:lpstr>
      <vt:lpstr>N_Tosiasiallisetedunsaajat</vt:lpstr>
      <vt:lpstr>N_Varayhteyshenkilönnimi</vt:lpstr>
      <vt:lpstr>N_Varayhteyshenkilönnumero</vt:lpstr>
      <vt:lpstr>N_Varayhteyshenkilönsposti</vt:lpstr>
      <vt:lpstr>N_Yhteyshenkilönnimi</vt:lpstr>
      <vt:lpstr>N_Yhteyshenkilönnumero</vt:lpstr>
      <vt:lpstr>N_Yhteyshenkilönsposti</vt:lpstr>
      <vt:lpstr>N_Yleinennro</vt:lpstr>
      <vt:lpstr>N_Ytunnus</vt:lpstr>
      <vt:lpstr>'EU-finansiering 3 år'!Tulostusalue</vt:lpstr>
      <vt:lpstr>'Faktisk lönekostnad'!Tulostusalue</vt:lpstr>
      <vt:lpstr>Finansiering!Tulostusalue</vt:lpstr>
      <vt:lpstr>'Grundläggande information om bu'!Tulostusalue</vt:lpstr>
      <vt:lpstr>Kostnadskalkyl!Tulostusalue</vt:lpstr>
      <vt:lpstr>Plan!Tulostusalue</vt:lpstr>
      <vt:lpstr>Samarbetsaktörer!Tulostusalue</vt:lpstr>
      <vt:lpstr>'Sökandens uppgifter'!Tulostusalue</vt:lpstr>
      <vt:lpstr>Upphandling!Tulostusalue</vt:lpstr>
      <vt:lpstr>'Åtgärdernas typer och teman'!Tulostusalue</vt:lpstr>
      <vt:lpstr>Överföringsmottagare!Tulostusalue</vt:lpstr>
    </vt:vector>
  </TitlesOfParts>
  <Company>Josek Oy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jarmok</dc:creator>
  <cp:lastModifiedBy>Koivisto Elina SM</cp:lastModifiedBy>
  <cp:lastPrinted>2021-11-09T06:46:18Z</cp:lastPrinted>
  <dcterms:created xsi:type="dcterms:W3CDTF">2005-12-19T10:09:56Z</dcterms:created>
  <dcterms:modified xsi:type="dcterms:W3CDTF">2023-02-15T07:38:54Z</dcterms:modified>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0x010100C7ABC8E05596A5469BDDEF616B07C15F</vt:lpwstr>
  </property>
  <property fmtid="{D5CDD505-2E9C-101B-9397-08002B2CF9AE}" pid="3" name="TaxKeyword">
    <vt:lpwstr/>
  </property>
  <property fmtid="{D5CDD505-2E9C-101B-9397-08002B2CF9AE}" pid="4" name="Asiakas">
    <vt:lpwstr/>
  </property>
</Properties>
</file>