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drawings/drawing5.xml" ContentType="application/vnd.openxmlformats-officedocument.drawing+xml"/>
  <Override PartName="/xl/ctrlProps/ctrlProp27.xml" ContentType="application/vnd.ms-excel.controlproperties+xml"/>
  <Override PartName="/xl/drawings/drawing6.xml" ContentType="application/vnd.openxmlformats-officedocument.drawing+xml"/>
  <Override PartName="/xl/ctrlProps/ctrlProp28.xml" ContentType="application/vnd.ms-excel.controlproperties+xml"/>
  <Override PartName="/xl/drawings/drawing7.xml" ContentType="application/vnd.openxmlformats-officedocument.drawing+xml"/>
  <Override PartName="/xl/ctrlProps/ctrlProp29.xml" ContentType="application/vnd.ms-excel.controlproperties+xml"/>
  <Override PartName="/xl/drawings/drawing8.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drawings/drawing9.xml" ContentType="application/vnd.openxmlformats-officedocument.drawing+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updateLinks="never" codeName="TämäTyökirja"/>
  <mc:AlternateContent xmlns:mc="http://schemas.openxmlformats.org/markup-compatibility/2006">
    <mc:Choice Requires="x15">
      <x15ac:absPath xmlns:x15ac="http://schemas.microsoft.com/office/spreadsheetml/2010/11/ac" url="L:\"/>
    </mc:Choice>
  </mc:AlternateContent>
  <xr:revisionPtr revIDLastSave="0" documentId="8_{65C468FB-DD1B-4199-AF87-189F545E998E}" xr6:coauthVersionLast="36" xr6:coauthVersionMax="36" xr10:uidLastSave="{00000000-0000-0000-0000-000000000000}"/>
  <bookViews>
    <workbookView xWindow="0" yWindow="0" windowWidth="17250" windowHeight="4670" tabRatio="825" xr2:uid="{00000000-000D-0000-FFFF-FFFF00000000}"/>
  </bookViews>
  <sheets>
    <sheet name="Börja här" sheetId="131" r:id="rId1"/>
    <sheet name="Sökandens uppgifter" sheetId="1" r:id="rId2"/>
    <sheet name="EU-finansiering 3 år" sheetId="99" r:id="rId3"/>
    <sheet name="Överföringsmottagare" sheetId="130" r:id="rId4"/>
    <sheet name="Samarbetsaktörer" sheetId="101" r:id="rId5"/>
    <sheet name="Plan" sheetId="123" r:id="rId6"/>
    <sheet name="Åtgärdernas typer och teman" sheetId="90" r:id="rId7"/>
    <sheet name="Indikatorer SM 1" sheetId="126" r:id="rId8"/>
    <sheet name="Indikatorer SM 2" sheetId="127" r:id="rId9"/>
    <sheet name="Indikatorer SM 3" sheetId="133" r:id="rId10"/>
    <sheet name="Horisontella principer" sheetId="119" r:id="rId11"/>
    <sheet name="Upphandling" sheetId="132" r:id="rId12"/>
    <sheet name="Grundläggande information om bu" sheetId="125" r:id="rId13"/>
    <sheet name="Faktisk lönekostnad" sheetId="17" r:id="rId14"/>
    <sheet name="Lönekostnadernas enhetskostnade" sheetId="128" r:id="rId15"/>
    <sheet name="Kostnadskalkyl" sheetId="122" r:id="rId16"/>
    <sheet name="Metadata (dold)" sheetId="86" state="hidden" r:id="rId17"/>
    <sheet name="Finansiering" sheetId="109" r:id="rId18"/>
    <sheet name="EU-finansieringsandel" sheetId="110" r:id="rId19"/>
    <sheet name="Förskott" sheetId="26" r:id="rId20"/>
    <sheet name="Underskrift" sheetId="134" r:id="rId21"/>
  </sheets>
  <externalReferences>
    <externalReference r:id="rId22"/>
    <externalReference r:id="rId23"/>
    <externalReference r:id="rId24"/>
    <externalReference r:id="rId25"/>
    <externalReference r:id="rId26"/>
    <externalReference r:id="rId27"/>
    <externalReference r:id="rId28"/>
    <externalReference r:id="rId29"/>
  </externalReferences>
  <definedNames>
    <definedName name="_jotain">[1]Suunnitelma!#REF!</definedName>
    <definedName name="N_Ajanjakso1" localSheetId="3">#REF!</definedName>
    <definedName name="N_Ajanjakso1">'Sökandens uppgifter'!$E$18</definedName>
    <definedName name="N_Ajanjakso2" localSheetId="3">#REF!</definedName>
    <definedName name="N_Ajanjakso2">'Sökandens uppgifter'!$E$22</definedName>
    <definedName name="N_Ajanjakso3" localSheetId="3">#REF!</definedName>
    <definedName name="N_Ajanjakso3">'Sökandens uppgifter'!$E$32</definedName>
    <definedName name="N_Ajanjakso4" localSheetId="3">#REF!</definedName>
    <definedName name="N_Ajanjakso4">'Sökandens uppgifter'!$E$36</definedName>
    <definedName name="N_Aloituspvm" localSheetId="0">#REF!</definedName>
    <definedName name="N_Aloituspvm" localSheetId="5">Plan!$C$16</definedName>
    <definedName name="N_Aloituspvm" localSheetId="3">#REF!</definedName>
    <definedName name="N_Aloituspvm">#REF!</definedName>
    <definedName name="N_EiTulosteta" localSheetId="17">Finansiering!$J$19</definedName>
    <definedName name="N_EiTulosteta" localSheetId="14">"Yksinkertaistettu palkkakust.!1713"</definedName>
    <definedName name="N_EiTulosteta" localSheetId="5">Plan!$K$75</definedName>
    <definedName name="N_Erityistavoite" localSheetId="0">#REF!</definedName>
    <definedName name="N_Erityistavoite" localSheetId="12">[2]Suunnitelma!#REF!</definedName>
    <definedName name="N_Erityistavoite" localSheetId="7">[3]Suunnitelma!#REF!</definedName>
    <definedName name="N_Erityistavoite" localSheetId="8">[3]Suunnitelma!#REF!</definedName>
    <definedName name="N_Erityistavoite" localSheetId="9">[3]Suunnitelma!#REF!</definedName>
    <definedName name="N_Erityistavoite" localSheetId="15">#REF!</definedName>
    <definedName name="N_Erityistavoite" localSheetId="14">[4]Suunnitelma!#REF!</definedName>
    <definedName name="N_Erityistavoite" localSheetId="5">Plan!#REF!</definedName>
    <definedName name="N_Erityistavoite" localSheetId="20">[5]Suunnitelma!#REF!</definedName>
    <definedName name="N_Erityistavoite" localSheetId="11">[2]Suunnitelma!#REF!</definedName>
    <definedName name="N_Erityistavoite" localSheetId="3">#REF!</definedName>
    <definedName name="N_Erityistavoite">#REF!</definedName>
    <definedName name="N_EUrahoitusosuus" localSheetId="0">#REF!</definedName>
    <definedName name="N_EUrahoitusosuus" localSheetId="12">'Grundläggande information om bu'!#REF!</definedName>
    <definedName name="N_EUrahoitusosuus" localSheetId="7">'[3]Budjetin perustiedot'!#REF!</definedName>
    <definedName name="N_EUrahoitusosuus" localSheetId="8">'[3]Budjetin perustiedot'!#REF!</definedName>
    <definedName name="N_EUrahoitusosuus" localSheetId="9">'[3]Budjetin perustiedot'!#REF!</definedName>
    <definedName name="N_EUrahoitusosuus" localSheetId="15">#REF!</definedName>
    <definedName name="N_EUrahoitusosuus" localSheetId="14">'[4]Budjetin perustiedot'!#REF!</definedName>
    <definedName name="N_EUrahoitusosuus" localSheetId="5">#REF!</definedName>
    <definedName name="N_EUrahoitusosuus" localSheetId="20">'[5]Budjetin perustiedot'!#REF!</definedName>
    <definedName name="N_EUrahoitusosuus" localSheetId="11">'[2]Budjetin perustiedot'!#REF!</definedName>
    <definedName name="N_EUrahoitusosuus" localSheetId="3">#REF!</definedName>
    <definedName name="N_EUrahoitusosuus">#REF!</definedName>
    <definedName name="N_EUrahoitustieto" localSheetId="0">'Sökandens uppgifter'!$B$41</definedName>
    <definedName name="N_EUrahoitustieto" localSheetId="12">'[2]Hakijan tiedot'!$B$40</definedName>
    <definedName name="N_EUrahoitustieto" localSheetId="7">'[3]Hakijan tiedot'!$B$40</definedName>
    <definedName name="N_EUrahoitustieto" localSheetId="8">'[3]Hakijan tiedot'!$B$40</definedName>
    <definedName name="N_EUrahoitustieto" localSheetId="9">'[3]Hakijan tiedot'!$B$40</definedName>
    <definedName name="N_EUrahoitustieto" localSheetId="15">#REF!</definedName>
    <definedName name="N_EUrahoitustieto" localSheetId="14">'[4]Hakijan tiedot'!$B$40</definedName>
    <definedName name="N_EUrahoitustieto" localSheetId="5">#REF!</definedName>
    <definedName name="N_EUrahoitustieto" localSheetId="20">'[5]Hakijan tiedot'!$B$40</definedName>
    <definedName name="N_EUrahoitustieto" localSheetId="11">'[2]Hakijan tiedot'!$B$40</definedName>
    <definedName name="N_EUrahoitustieto" localSheetId="3">'Sökandens uppgifter'!$B$41</definedName>
    <definedName name="N_EUrahoitustieto">'Sökandens uppgifter'!$B$41</definedName>
    <definedName name="N_HakijanNimi" localSheetId="12">'[2]Hakijan tiedot'!$B$50</definedName>
    <definedName name="N_HakijanNimi" localSheetId="7">'[3]Hakijan tiedot'!$B$50</definedName>
    <definedName name="N_HakijanNimi" localSheetId="8">'[3]Hakijan tiedot'!$B$50</definedName>
    <definedName name="N_HakijanNimi" localSheetId="9">'[3]Hakijan tiedot'!$B$51</definedName>
    <definedName name="N_HakijanNimi" localSheetId="15">#REF!</definedName>
    <definedName name="N_HakijanNimi" localSheetId="5">#REF!</definedName>
    <definedName name="N_HakijanNimi" localSheetId="11">'[2]Hakijan tiedot'!$B$50</definedName>
    <definedName name="N_HakijanNimi" localSheetId="3">#REF!</definedName>
    <definedName name="N_HakijanNimi">'Sökandens uppgifter'!$B$51</definedName>
    <definedName name="N_HakijanNimiEN" localSheetId="3">#REF!</definedName>
    <definedName name="N_HakijanNimiEN">'Sökandens uppgifter'!$B$53</definedName>
    <definedName name="N_hankintojenohjeteksti" localSheetId="0">#REF!</definedName>
    <definedName name="N_hankintojenohjeteksti" localSheetId="12">#REF!</definedName>
    <definedName name="N_hankintojenohjeteksti" localSheetId="7">#REF!</definedName>
    <definedName name="N_hankintojenohjeteksti" localSheetId="8">#REF!</definedName>
    <definedName name="N_hankintojenohjeteksti" localSheetId="9">#REF!</definedName>
    <definedName name="N_hankintojenohjeteksti" localSheetId="15">#REF!</definedName>
    <definedName name="N_hankintojenohjeteksti" localSheetId="14">#REF!</definedName>
    <definedName name="N_hankintojenohjeteksti" localSheetId="5">#REF!</definedName>
    <definedName name="N_hankintojenohjeteksti" localSheetId="20">#REF!</definedName>
    <definedName name="N_hankintojenohjeteksti" localSheetId="11">Upphandling!#REF!</definedName>
    <definedName name="N_hankintojenohjeteksti" localSheetId="3">#REF!</definedName>
    <definedName name="N_hankintojenohjeteksti">#REF!</definedName>
    <definedName name="N_HankkeenNimi" localSheetId="0">#REF!</definedName>
    <definedName name="N_HankkeenNimi" localSheetId="12">[2]Suunnitelma!$C$10</definedName>
    <definedName name="N_HankkeenNimi" localSheetId="7">[3]Suunnitelma!$C$29</definedName>
    <definedName name="N_HankkeenNimi" localSheetId="8">[3]Suunnitelma!$C$29</definedName>
    <definedName name="N_HankkeenNimi" localSheetId="9">[3]Suunnitelma!$C$29</definedName>
    <definedName name="N_HankkeenNimi" localSheetId="15">#REF!</definedName>
    <definedName name="N_HankkeenNimi" localSheetId="5">Plan!$C$10</definedName>
    <definedName name="N_HankkeenNimi" localSheetId="11">[2]Suunnitelma!$C$10</definedName>
    <definedName name="N_HankkeenNimi" localSheetId="3">#REF!</definedName>
    <definedName name="N_HankkeenNimi">#REF!</definedName>
    <definedName name="N_HankkeenNimiEN" localSheetId="0">#REF!</definedName>
    <definedName name="N_HankkeenNimiEN" localSheetId="5">Plan!$C$13</definedName>
    <definedName name="N_HankkeenNimiEN" localSheetId="3">#REF!</definedName>
    <definedName name="N_HankkeenNimiEN">#REF!</definedName>
    <definedName name="N_Henkilöstökustannusmalli" localSheetId="0">#REF!</definedName>
    <definedName name="N_Henkilöstökustannusmalli" localSheetId="12">'Grundläggande information om bu'!$B$8</definedName>
    <definedName name="N_Henkilöstökustannusmalli" localSheetId="9">#REF!</definedName>
    <definedName name="N_Henkilöstökustannusmalli" localSheetId="11">#REF!</definedName>
    <definedName name="N_Henkilöstökustannusmalli" localSheetId="3">#REF!</definedName>
    <definedName name="N_Henkilöstökustannusmalli">#REF!</definedName>
    <definedName name="N_Jatkuvuus" localSheetId="0">#REF!</definedName>
    <definedName name="N_Jatkuvuus" localSheetId="12">[2]Suunnitelma!#REF!</definedName>
    <definedName name="N_Jatkuvuus" localSheetId="7">[6]Suunnitelma!#REF!</definedName>
    <definedName name="N_Jatkuvuus" localSheetId="8">[6]Suunnitelma!#REF!</definedName>
    <definedName name="N_Jatkuvuus" localSheetId="15">#REF!</definedName>
    <definedName name="N_Jatkuvuus" localSheetId="5">Plan!#REF!</definedName>
    <definedName name="N_Jatkuvuus" localSheetId="11">[2]Suunnitelma!#REF!</definedName>
    <definedName name="N_Jatkuvuus" localSheetId="3">#REF!</definedName>
    <definedName name="N_Jatkuvuus">#REF!</definedName>
    <definedName name="N_JärjestönRekisteröintinumero" localSheetId="0">'Sökandens uppgifter'!#REF!</definedName>
    <definedName name="N_JärjestönRekisteröintinumero" localSheetId="3">'Sökandens uppgifter'!#REF!</definedName>
    <definedName name="N_JärjestönRekisteröintinumero">'Sökandens uppgifter'!#REF!</definedName>
    <definedName name="N_JärjestönRekisteröintipäivä" localSheetId="0">'Sökandens uppgifter'!#REF!</definedName>
    <definedName name="N_JärjestönRekisteröintipäivä" localSheetId="3">'Sökandens uppgifter'!#REF!</definedName>
    <definedName name="N_JärjestönRekisteröintipäivä">'Sökandens uppgifter'!#REF!</definedName>
    <definedName name="N_Katuosoite" localSheetId="3">#REF!</definedName>
    <definedName name="N_Katuosoite">'Sökandens uppgifter'!$B$57</definedName>
    <definedName name="N_Kohdealue" localSheetId="0">#REF!</definedName>
    <definedName name="N_Kohdealue" localSheetId="12">[2]Suunnitelma!#REF!</definedName>
    <definedName name="N_Kohdealue" localSheetId="7">[3]Suunnitelma!#REF!</definedName>
    <definedName name="N_Kohdealue" localSheetId="8">[3]Suunnitelma!#REF!</definedName>
    <definedName name="N_Kohdealue" localSheetId="9">[3]Suunnitelma!#REF!</definedName>
    <definedName name="N_Kohdealue" localSheetId="15">#REF!</definedName>
    <definedName name="N_Kohdealue" localSheetId="5">Plan!#REF!</definedName>
    <definedName name="N_Kohdealue" localSheetId="11">[2]Suunnitelma!#REF!</definedName>
    <definedName name="N_Kohdealue" localSheetId="3">#REF!</definedName>
    <definedName name="N_Kohdealue">#REF!</definedName>
    <definedName name="N_kohdealue_bmvi" localSheetId="0">[1]Suunnitelma!#REF!</definedName>
    <definedName name="N_kohdealue_bmvi">[1]Suunnitelma!#REF!</definedName>
    <definedName name="N_Kohderyhmä" localSheetId="0">#REF!</definedName>
    <definedName name="N_Kohderyhmä" localSheetId="12">[2]Suunnitelma!#REF!</definedName>
    <definedName name="N_Kohderyhmä" localSheetId="7">[3]Suunnitelma!#REF!</definedName>
    <definedName name="N_Kohderyhmä" localSheetId="8">[3]Suunnitelma!#REF!</definedName>
    <definedName name="N_Kohderyhmä" localSheetId="9">[3]Suunnitelma!#REF!</definedName>
    <definedName name="N_Kohderyhmä" localSheetId="15">#REF!</definedName>
    <definedName name="N_Kohderyhmä" localSheetId="5">Plan!#REF!</definedName>
    <definedName name="N_Kohderyhmä" localSheetId="11">[2]Suunnitelma!#REF!</definedName>
    <definedName name="N_Kohderyhmä" localSheetId="3">#REF!</definedName>
    <definedName name="N_Kohderyhmä">#REF!</definedName>
    <definedName name="N_KorotettuPerustelut" localSheetId="0">#REF!</definedName>
    <definedName name="N_KorotettuPerustelut" localSheetId="12">[2]Suunnitelma!#REF!</definedName>
    <definedName name="N_KorotettuPerustelut" localSheetId="7">[6]Suunnitelma!#REF!</definedName>
    <definedName name="N_KorotettuPerustelut" localSheetId="8">[6]Suunnitelma!#REF!</definedName>
    <definedName name="N_KorotettuPerustelut" localSheetId="15">#REF!</definedName>
    <definedName name="N_KorotettuPerustelut" localSheetId="5">Plan!#REF!</definedName>
    <definedName name="N_KorotettuPerustelut" localSheetId="11">[2]Suunnitelma!#REF!</definedName>
    <definedName name="N_KorotettuPerustelut" localSheetId="3">#REF!</definedName>
    <definedName name="N_KorotettuPerustelut">#REF!</definedName>
    <definedName name="N_Kotisivu" localSheetId="3">#REF!</definedName>
    <definedName name="N_Kotisivu">'Sökandens uppgifter'!$G$62</definedName>
    <definedName name="N_Kustannusarviolisätiedot" localSheetId="0">#REF!</definedName>
    <definedName name="N_Kustannusarviolisätiedot" localSheetId="12">'Grundläggande information om bu'!$B$12</definedName>
    <definedName name="N_Kustannusarviolisätiedot" localSheetId="7">'[3]Budjetin perustiedot'!$B$16</definedName>
    <definedName name="N_Kustannusarviolisätiedot" localSheetId="8">'[3]Budjetin perustiedot'!$B$16</definedName>
    <definedName name="N_Kustannusarviolisätiedot" localSheetId="9">'[3]Budjetin perustiedot'!$B$19</definedName>
    <definedName name="N_Kustannusarviolisätiedot" localSheetId="15">#REF!</definedName>
    <definedName name="N_Kustannusarviolisätiedot" localSheetId="14">'[4]Budjetin perustiedot'!$B$21</definedName>
    <definedName name="N_Kustannusarviolisätiedot" localSheetId="5">#REF!</definedName>
    <definedName name="N_Kustannusarviolisätiedot" localSheetId="20">'[5]Budjetin perustiedot'!$B$21</definedName>
    <definedName name="N_Kustannusarviolisätiedot" localSheetId="11">'[2]Budjetin perustiedot'!$B$12</definedName>
    <definedName name="N_Kustannusarviolisätiedot" localSheetId="3">#REF!</definedName>
    <definedName name="N_Kustannusarviolisätiedot">#REF!</definedName>
    <definedName name="N_Kustannusmalli" localSheetId="0">#REF!</definedName>
    <definedName name="N_Kustannusmalli" localSheetId="12">'Grundläggande information om bu'!#REF!</definedName>
    <definedName name="N_Kustannusmalli" localSheetId="7">'[6]Budjetin perustiedot'!#REF!</definedName>
    <definedName name="N_Kustannusmalli" localSheetId="8">'[6]Budjetin perustiedot'!#REF!</definedName>
    <definedName name="N_Kustannusmalli" localSheetId="9">#REF!</definedName>
    <definedName name="N_Kustannusmalli" localSheetId="15">#REF!</definedName>
    <definedName name="N_Kustannusmalli" localSheetId="5">#REF!</definedName>
    <definedName name="N_Kustannusmalli" localSheetId="11">'[2]Budjetin perustiedot'!#REF!</definedName>
    <definedName name="N_Kustannusmalli" localSheetId="3">#REF!</definedName>
    <definedName name="N_Kustannusmalli">#REF!</definedName>
    <definedName name="N_KäynnistysPerustelut" localSheetId="0">#REF!</definedName>
    <definedName name="N_KäynnistysPerustelut" localSheetId="5">Plan!$C$23</definedName>
    <definedName name="N_KäynnistysPerustelut" localSheetId="3">#REF!</definedName>
    <definedName name="N_KäynnistysPerustelut">#REF!</definedName>
    <definedName name="N_Lopetuspvm" localSheetId="0">#REF!</definedName>
    <definedName name="N_Lopetuspvm" localSheetId="5">Plan!$C$19</definedName>
    <definedName name="N_Lopetuspvm" localSheetId="3">#REF!</definedName>
    <definedName name="N_Lopetuspvm">#REF!</definedName>
    <definedName name="N_Ohjausryhmä" localSheetId="0">'Sökandens uppgifter'!#REF!</definedName>
    <definedName name="N_Ohjausryhmä" localSheetId="3">'Sökandens uppgifter'!#REF!</definedName>
    <definedName name="N_Ohjausryhmä">'Sökandens uppgifter'!#REF!</definedName>
    <definedName name="N_OmarahoitusYhteensä" localSheetId="0">Finansiering!#REF!</definedName>
    <definedName name="N_OmarahoitusYhteensä" localSheetId="12">[2]Rahoitus!#REF!</definedName>
    <definedName name="N_OmarahoitusYhteensä" localSheetId="7">[6]Rahoitus!#REF!</definedName>
    <definedName name="N_OmarahoitusYhteensä" localSheetId="8">[6]Rahoitus!#REF!</definedName>
    <definedName name="N_OmarahoitusYhteensä" localSheetId="15">#REF!</definedName>
    <definedName name="N_OmarahoitusYhteensä" localSheetId="5">#REF!</definedName>
    <definedName name="N_OmarahoitusYhteensä" localSheetId="11">[2]Rahoitus!#REF!</definedName>
    <definedName name="N_OmarahoitusYhteensä" localSheetId="3">Finansiering!#REF!</definedName>
    <definedName name="N_OmarahoitusYhteensä">Finansiering!#REF!</definedName>
    <definedName name="N_Postinumero" localSheetId="3">#REF!</definedName>
    <definedName name="N_Postinumero">'Sökandens uppgifter'!$B$59</definedName>
    <definedName name="N_Postitoimipaikka" localSheetId="3">#REF!</definedName>
    <definedName name="N_Postitoimipaikka">'Sökandens uppgifter'!$G$59</definedName>
    <definedName name="N_Päämäärä" localSheetId="0">#REF!</definedName>
    <definedName name="N_Päämäärä" localSheetId="12">[2]Suunnitelma!#REF!</definedName>
    <definedName name="N_Päämäärä" localSheetId="7">[6]Suunnitelma!#REF!</definedName>
    <definedName name="N_Päämäärä" localSheetId="8">[6]Suunnitelma!#REF!</definedName>
    <definedName name="N_Päämäärä" localSheetId="15">#REF!</definedName>
    <definedName name="N_Päämäärä" localSheetId="5">Plan!#REF!</definedName>
    <definedName name="N_Päämäärä" localSheetId="11">[2]Suunnitelma!#REF!</definedName>
    <definedName name="N_Päämäärä" localSheetId="3">#REF!</definedName>
    <definedName name="N_Päämäärä">#REF!</definedName>
    <definedName name="N_Rahoituksenmäärä1" localSheetId="3">#REF!</definedName>
    <definedName name="N_Rahoituksenmäärä1">'Sökandens uppgifter'!$E$19</definedName>
    <definedName name="N_Rahoituksenmäärä2" localSheetId="3">#REF!</definedName>
    <definedName name="N_Rahoituksenmäärä2">'Sökandens uppgifter'!$E$23</definedName>
    <definedName name="N_Rahoituksenmäärä3" localSheetId="3">#REF!</definedName>
    <definedName name="N_Rahoituksenmäärä3">'Sökandens uppgifter'!$E$33</definedName>
    <definedName name="N_Rahoituksenmäärä4" localSheetId="3">#REF!</definedName>
    <definedName name="N_Rahoituksenmäärä4">'Sökandens uppgifter'!$E$37</definedName>
    <definedName name="N_Rahoituslähde1" localSheetId="3">#REF!</definedName>
    <definedName name="N_Rahoituslähde1">'Sökandens uppgifter'!$E$17</definedName>
    <definedName name="N_Rahoituslähde2" localSheetId="3">#REF!</definedName>
    <definedName name="N_Rahoituslähde2">'Sökandens uppgifter'!$E$21</definedName>
    <definedName name="N_Rahoituslähde3" localSheetId="3">#REF!</definedName>
    <definedName name="N_Rahoituslähde3">'Sökandens uppgifter'!$E$31</definedName>
    <definedName name="N_Rahoituslähde4" localSheetId="3">#REF!</definedName>
    <definedName name="N_Rahoituslähde4">'Sökandens uppgifter'!$E$35</definedName>
    <definedName name="N_Riskiarvio" localSheetId="0">#REF!</definedName>
    <definedName name="N_Riskiarvio" localSheetId="12">[2]Suunnitelma!#REF!</definedName>
    <definedName name="N_Riskiarvio" localSheetId="7">[6]Suunnitelma!#REF!</definedName>
    <definedName name="N_Riskiarvio" localSheetId="8">[6]Suunnitelma!#REF!</definedName>
    <definedName name="N_Riskiarvio" localSheetId="9">[7]Suunnitelma!#REF!</definedName>
    <definedName name="N_Riskiarvio" localSheetId="15">#REF!</definedName>
    <definedName name="N_Riskiarvio" localSheetId="5">Plan!#REF!</definedName>
    <definedName name="N_Riskiarvio" localSheetId="11">[2]Suunnitelma!#REF!</definedName>
    <definedName name="N_Riskiarvio" localSheetId="3">#REF!</definedName>
    <definedName name="N_Riskiarvio">#REF!</definedName>
    <definedName name="N_Sisällysluettelo" localSheetId="0">'Börja här'!#REF!</definedName>
    <definedName name="N_Sisällysluettelo" localSheetId="12">'[2]Aloita tästä'!#REF!</definedName>
    <definedName name="N_Sisällysluettelo" localSheetId="7">'[3]Aloita tästä'!#REF!</definedName>
    <definedName name="N_Sisällysluettelo" localSheetId="8">'[3]Aloita tästä'!#REF!</definedName>
    <definedName name="N_Sisällysluettelo" localSheetId="9">'[3]Aloita tästä'!#REF!</definedName>
    <definedName name="N_Sisällysluettelo" localSheetId="15">#REF!</definedName>
    <definedName name="N_Sisällysluettelo" localSheetId="14">'[4]Aloita tästä'!#REF!</definedName>
    <definedName name="N_Sisällysluettelo" localSheetId="5">#REF!</definedName>
    <definedName name="N_Sisällysluettelo" localSheetId="20">'[5]Aloita tästä'!#REF!</definedName>
    <definedName name="N_Sisällysluettelo" localSheetId="11">'[2]Aloita tästä'!#REF!</definedName>
    <definedName name="N_Sisällysluettelo" localSheetId="3">'[8]Aloita tästä'!#REF!</definedName>
    <definedName name="N_Sisällysluettelo">'[8]Aloita tästä'!#REF!</definedName>
    <definedName name="N_SisältääköArvonlisäveroa" localSheetId="0">#REF!</definedName>
    <definedName name="N_SisältääköArvonlisäveroa" localSheetId="12">'Grundläggande information om bu'!$C$4</definedName>
    <definedName name="N_SisältääköArvonlisäveroa" localSheetId="9">#REF!</definedName>
    <definedName name="N_SisältääköArvonlisäveroa" localSheetId="11">#REF!</definedName>
    <definedName name="N_SisältääköArvonlisäveroa" localSheetId="3">#REF!</definedName>
    <definedName name="N_SisältääköArvonlisäveroa">#REF!</definedName>
    <definedName name="N_Sähköposti" localSheetId="3">#REF!</definedName>
    <definedName name="N_Sähköposti">'Sökandens uppgifter'!$B$62</definedName>
    <definedName name="N_TaustatilanneTarve" localSheetId="0">#REF!</definedName>
    <definedName name="N_TaustatilanneTarve" localSheetId="5">Plan!$C$30</definedName>
    <definedName name="N_TaustatilanneTarve" localSheetId="3">#REF!</definedName>
    <definedName name="N_TaustatilanneTarve">#REF!</definedName>
    <definedName name="N_Tavoite1" localSheetId="0">#REF!</definedName>
    <definedName name="N_Tavoite1" localSheetId="5">Plan!$C$38</definedName>
    <definedName name="N_Tavoite1" localSheetId="3">#REF!</definedName>
    <definedName name="N_Tavoite1">#REF!</definedName>
    <definedName name="N_Tavoite1Toiminto1" localSheetId="0">#REF!</definedName>
    <definedName name="N_Tavoite1Toiminto1" localSheetId="12">[2]Suunnitelma!#REF!</definedName>
    <definedName name="N_Tavoite1Toiminto1" localSheetId="7">[6]Suunnitelma!#REF!</definedName>
    <definedName name="N_Tavoite1Toiminto1" localSheetId="8">[6]Suunnitelma!#REF!</definedName>
    <definedName name="N_Tavoite1Toiminto1" localSheetId="15">#REF!</definedName>
    <definedName name="N_Tavoite1Toiminto1" localSheetId="5">Plan!#REF!</definedName>
    <definedName name="N_Tavoite1Toiminto1" localSheetId="11">[2]Suunnitelma!#REF!</definedName>
    <definedName name="N_Tavoite1Toiminto1" localSheetId="3">#REF!</definedName>
    <definedName name="N_Tavoite1Toiminto1">#REF!</definedName>
    <definedName name="N_Tavoite1Toiminto1Kuvaus" localSheetId="0">#REF!</definedName>
    <definedName name="N_Tavoite1Toiminto1Kuvaus" localSheetId="9">[7]Suunnitelma!#REF!</definedName>
    <definedName name="N_Tavoite1Toiminto1Kuvaus" localSheetId="5">Plan!$C$43</definedName>
    <definedName name="N_Tavoite1Toiminto1Kuvaus" localSheetId="11">[7]Suunnitelma!#REF!</definedName>
    <definedName name="N_Tavoite1Toiminto1Kuvaus" localSheetId="3">#REF!</definedName>
    <definedName name="N_Tavoite1Toiminto1Kuvaus">#REF!</definedName>
    <definedName name="N_Tavoite1Toiminto1Tulostavoite" localSheetId="0">#REF!</definedName>
    <definedName name="N_Tavoite1Toiminto1Tulostavoite" localSheetId="12">[2]Suunnitelma!#REF!</definedName>
    <definedName name="N_Tavoite1Toiminto1Tulostavoite" localSheetId="7">[6]Suunnitelma!#REF!</definedName>
    <definedName name="N_Tavoite1Toiminto1Tulostavoite" localSheetId="8">[6]Suunnitelma!#REF!</definedName>
    <definedName name="N_Tavoite1Toiminto1Tulostavoite" localSheetId="15">#REF!</definedName>
    <definedName name="N_Tavoite1Toiminto1Tulostavoite" localSheetId="5">Plan!#REF!</definedName>
    <definedName name="N_Tavoite1Toiminto1Tulostavoite" localSheetId="11">[2]Suunnitelma!#REF!</definedName>
    <definedName name="N_Tavoite1Toiminto1Tulostavoite" localSheetId="3">#REF!</definedName>
    <definedName name="N_Tavoite1Toiminto1Tulostavoite">#REF!</definedName>
    <definedName name="N_Tavoite1Toiminto2" localSheetId="0">#REF!</definedName>
    <definedName name="N_Tavoite1Toiminto2" localSheetId="12">[2]Suunnitelma!#REF!</definedName>
    <definedName name="N_Tavoite1Toiminto2" localSheetId="7">[6]Suunnitelma!#REF!</definedName>
    <definedName name="N_Tavoite1Toiminto2" localSheetId="8">[6]Suunnitelma!#REF!</definedName>
    <definedName name="N_Tavoite1Toiminto2" localSheetId="15">#REF!</definedName>
    <definedName name="N_Tavoite1Toiminto2" localSheetId="5">Plan!#REF!</definedName>
    <definedName name="N_Tavoite1Toiminto2" localSheetId="11">[2]Suunnitelma!#REF!</definedName>
    <definedName name="N_Tavoite1Toiminto2" localSheetId="3">#REF!</definedName>
    <definedName name="N_Tavoite1Toiminto2">#REF!</definedName>
    <definedName name="N_Tavoite1Toiminto2Kuvaus" localSheetId="0">#REF!</definedName>
    <definedName name="N_Tavoite1Toiminto2Kuvaus" localSheetId="12">[2]Suunnitelma!#REF!</definedName>
    <definedName name="N_Tavoite1Toiminto2Kuvaus" localSheetId="7">[6]Suunnitelma!#REF!</definedName>
    <definedName name="N_Tavoite1Toiminto2Kuvaus" localSheetId="8">[6]Suunnitelma!#REF!</definedName>
    <definedName name="N_Tavoite1Toiminto2Kuvaus" localSheetId="15">#REF!</definedName>
    <definedName name="N_Tavoite1Toiminto2Kuvaus" localSheetId="5">Plan!#REF!</definedName>
    <definedName name="N_Tavoite1Toiminto2Kuvaus" localSheetId="11">[2]Suunnitelma!#REF!</definedName>
    <definedName name="N_Tavoite1Toiminto2Kuvaus" localSheetId="3">#REF!</definedName>
    <definedName name="N_Tavoite1Toiminto2Kuvaus">#REF!</definedName>
    <definedName name="N_Tavoite1Toiminto2Tulostavoite" localSheetId="0">#REF!</definedName>
    <definedName name="N_Tavoite1Toiminto2Tulostavoite" localSheetId="12">[2]Suunnitelma!#REF!</definedName>
    <definedName name="N_Tavoite1Toiminto2Tulostavoite" localSheetId="7">[6]Suunnitelma!#REF!</definedName>
    <definedName name="N_Tavoite1Toiminto2Tulostavoite" localSheetId="8">[6]Suunnitelma!#REF!</definedName>
    <definedName name="N_Tavoite1Toiminto2Tulostavoite" localSheetId="9">[7]Suunnitelma!#REF!</definedName>
    <definedName name="N_Tavoite1Toiminto2Tulostavoite" localSheetId="15">#REF!</definedName>
    <definedName name="N_Tavoite1Toiminto2Tulostavoite" localSheetId="5">Plan!#REF!</definedName>
    <definedName name="N_Tavoite1Toiminto2Tulostavoite" localSheetId="11">[2]Suunnitelma!#REF!</definedName>
    <definedName name="N_Tavoite1Toiminto2Tulostavoite" localSheetId="3">#REF!</definedName>
    <definedName name="N_Tavoite1Toiminto2Tulostavoite">#REF!</definedName>
    <definedName name="N_Tavoite1Toiminto3" localSheetId="0">#REF!</definedName>
    <definedName name="N_Tavoite1Toiminto3" localSheetId="12">[2]Suunnitelma!#REF!</definedName>
    <definedName name="N_Tavoite1Toiminto3" localSheetId="7">[3]Suunnitelma!#REF!</definedName>
    <definedName name="N_Tavoite1Toiminto3" localSheetId="8">[3]Suunnitelma!#REF!</definedName>
    <definedName name="N_Tavoite1Toiminto3" localSheetId="9">[3]Suunnitelma!#REF!</definedName>
    <definedName name="N_Tavoite1Toiminto3" localSheetId="15">#REF!</definedName>
    <definedName name="N_Tavoite1Toiminto3" localSheetId="14">[4]Suunnitelma!#REF!</definedName>
    <definedName name="N_Tavoite1Toiminto3" localSheetId="5">Plan!#REF!</definedName>
    <definedName name="N_Tavoite1Toiminto3" localSheetId="20">[5]Suunnitelma!#REF!</definedName>
    <definedName name="N_Tavoite1Toiminto3" localSheetId="11">[2]Suunnitelma!#REF!</definedName>
    <definedName name="N_Tavoite1Toiminto3" localSheetId="3">#REF!</definedName>
    <definedName name="N_Tavoite1Toiminto3">#REF!</definedName>
    <definedName name="N_Tavoite1Toiminto3Kuvaus" localSheetId="0">#REF!</definedName>
    <definedName name="N_Tavoite1Toiminto3Kuvaus" localSheetId="12">[2]Suunnitelma!#REF!</definedName>
    <definedName name="N_Tavoite1Toiminto3Kuvaus" localSheetId="7">[3]Suunnitelma!#REF!</definedName>
    <definedName name="N_Tavoite1Toiminto3Kuvaus" localSheetId="8">[3]Suunnitelma!#REF!</definedName>
    <definedName name="N_Tavoite1Toiminto3Kuvaus" localSheetId="9">[3]Suunnitelma!#REF!</definedName>
    <definedName name="N_Tavoite1Toiminto3Kuvaus" localSheetId="15">#REF!</definedName>
    <definedName name="N_Tavoite1Toiminto3Kuvaus" localSheetId="14">[4]Suunnitelma!#REF!</definedName>
    <definedName name="N_Tavoite1Toiminto3Kuvaus" localSheetId="5">Plan!#REF!</definedName>
    <definedName name="N_Tavoite1Toiminto3Kuvaus" localSheetId="20">[5]Suunnitelma!#REF!</definedName>
    <definedName name="N_Tavoite1Toiminto3Kuvaus" localSheetId="11">[2]Suunnitelma!#REF!</definedName>
    <definedName name="N_Tavoite1Toiminto3Kuvaus" localSheetId="3">#REF!</definedName>
    <definedName name="N_Tavoite1Toiminto3Kuvaus">#REF!</definedName>
    <definedName name="N_Tavoite1Toiminto3Tulostavoite" localSheetId="0">#REF!</definedName>
    <definedName name="N_Tavoite1Toiminto3Tulostavoite" localSheetId="12">[2]Suunnitelma!#REF!</definedName>
    <definedName name="N_Tavoite1Toiminto3Tulostavoite" localSheetId="7">[3]Suunnitelma!#REF!</definedName>
    <definedName name="N_Tavoite1Toiminto3Tulostavoite" localSheetId="8">[3]Suunnitelma!#REF!</definedName>
    <definedName name="N_Tavoite1Toiminto3Tulostavoite" localSheetId="9">[3]Suunnitelma!#REF!</definedName>
    <definedName name="N_Tavoite1Toiminto3Tulostavoite" localSheetId="15">#REF!</definedName>
    <definedName name="N_Tavoite1Toiminto3Tulostavoite" localSheetId="14">[4]Suunnitelma!#REF!</definedName>
    <definedName name="N_Tavoite1Toiminto3Tulostavoite" localSheetId="5">Plan!#REF!</definedName>
    <definedName name="N_Tavoite1Toiminto3Tulostavoite" localSheetId="20">[5]Suunnitelma!#REF!</definedName>
    <definedName name="N_Tavoite1Toiminto3Tulostavoite" localSheetId="11">[2]Suunnitelma!#REF!</definedName>
    <definedName name="N_Tavoite1Toiminto3Tulostavoite" localSheetId="3">#REF!</definedName>
    <definedName name="N_Tavoite1Toiminto3Tulostavoite">#REF!</definedName>
    <definedName name="N_Tavoite2" localSheetId="0">#REF!</definedName>
    <definedName name="N_Tavoite2" localSheetId="12">[2]Suunnitelma!#REF!</definedName>
    <definedName name="N_Tavoite2" localSheetId="7">[3]Suunnitelma!#REF!</definedName>
    <definedName name="N_Tavoite2" localSheetId="8">[3]Suunnitelma!#REF!</definedName>
    <definedName name="N_Tavoite2" localSheetId="9">[3]Suunnitelma!#REF!</definedName>
    <definedName name="N_Tavoite2" localSheetId="15">#REF!</definedName>
    <definedName name="N_Tavoite2" localSheetId="14">[4]Suunnitelma!#REF!</definedName>
    <definedName name="N_Tavoite2" localSheetId="5">Plan!#REF!</definedName>
    <definedName name="N_Tavoite2" localSheetId="20">[5]Suunnitelma!#REF!</definedName>
    <definedName name="N_Tavoite2" localSheetId="11">[2]Suunnitelma!#REF!</definedName>
    <definedName name="N_Tavoite2" localSheetId="3">#REF!</definedName>
    <definedName name="N_Tavoite2">#REF!</definedName>
    <definedName name="N_Tavoite2Toiminto1" localSheetId="0">#REF!</definedName>
    <definedName name="N_Tavoite2Toiminto1" localSheetId="12">[2]Suunnitelma!#REF!</definedName>
    <definedName name="N_Tavoite2Toiminto1" localSheetId="7">[3]Suunnitelma!#REF!</definedName>
    <definedName name="N_Tavoite2Toiminto1" localSheetId="8">[3]Suunnitelma!#REF!</definedName>
    <definedName name="N_Tavoite2Toiminto1" localSheetId="9">[3]Suunnitelma!#REF!</definedName>
    <definedName name="N_Tavoite2Toiminto1" localSheetId="15">#REF!</definedName>
    <definedName name="N_Tavoite2Toiminto1" localSheetId="14">[4]Suunnitelma!#REF!</definedName>
    <definedName name="N_Tavoite2Toiminto1" localSheetId="5">Plan!#REF!</definedName>
    <definedName name="N_Tavoite2Toiminto1" localSheetId="20">[5]Suunnitelma!#REF!</definedName>
    <definedName name="N_Tavoite2Toiminto1" localSheetId="11">[2]Suunnitelma!#REF!</definedName>
    <definedName name="N_Tavoite2Toiminto1" localSheetId="3">#REF!</definedName>
    <definedName name="N_Tavoite2Toiminto1">#REF!</definedName>
    <definedName name="N_Tavoite2Toiminto1Kuvaus" localSheetId="0">#REF!</definedName>
    <definedName name="N_Tavoite2Toiminto1Kuvaus" localSheetId="12">[2]Suunnitelma!#REF!</definedName>
    <definedName name="N_Tavoite2Toiminto1Kuvaus" localSheetId="7">[3]Suunnitelma!#REF!</definedName>
    <definedName name="N_Tavoite2Toiminto1Kuvaus" localSheetId="8">[3]Suunnitelma!#REF!</definedName>
    <definedName name="N_Tavoite2Toiminto1Kuvaus" localSheetId="9">[3]Suunnitelma!#REF!</definedName>
    <definedName name="N_Tavoite2Toiminto1Kuvaus" localSheetId="15">#REF!</definedName>
    <definedName name="N_Tavoite2Toiminto1Kuvaus" localSheetId="14">[4]Suunnitelma!#REF!</definedName>
    <definedName name="N_Tavoite2Toiminto1Kuvaus" localSheetId="5">Plan!#REF!</definedName>
    <definedName name="N_Tavoite2Toiminto1Kuvaus" localSheetId="20">[5]Suunnitelma!#REF!</definedName>
    <definedName name="N_Tavoite2Toiminto1Kuvaus" localSheetId="11">[2]Suunnitelma!#REF!</definedName>
    <definedName name="N_Tavoite2Toiminto1Kuvaus" localSheetId="3">#REF!</definedName>
    <definedName name="N_Tavoite2Toiminto1Kuvaus">#REF!</definedName>
    <definedName name="N_Tavoite2Toiminto1Tulostavoite" localSheetId="0">#REF!</definedName>
    <definedName name="N_Tavoite2Toiminto1Tulostavoite" localSheetId="12">[2]Suunnitelma!#REF!</definedName>
    <definedName name="N_Tavoite2Toiminto1Tulostavoite" localSheetId="7">[3]Suunnitelma!#REF!</definedName>
    <definedName name="N_Tavoite2Toiminto1Tulostavoite" localSheetId="8">[3]Suunnitelma!#REF!</definedName>
    <definedName name="N_Tavoite2Toiminto1Tulostavoite" localSheetId="9">[3]Suunnitelma!#REF!</definedName>
    <definedName name="N_Tavoite2Toiminto1Tulostavoite" localSheetId="15">#REF!</definedName>
    <definedName name="N_Tavoite2Toiminto1Tulostavoite" localSheetId="14">[4]Suunnitelma!#REF!</definedName>
    <definedName name="N_Tavoite2Toiminto1Tulostavoite" localSheetId="5">Plan!#REF!</definedName>
    <definedName name="N_Tavoite2Toiminto1Tulostavoite" localSheetId="20">[5]Suunnitelma!#REF!</definedName>
    <definedName name="N_Tavoite2Toiminto1Tulostavoite" localSheetId="11">[2]Suunnitelma!#REF!</definedName>
    <definedName name="N_Tavoite2Toiminto1Tulostavoite" localSheetId="3">#REF!</definedName>
    <definedName name="N_Tavoite2Toiminto1Tulostavoite">#REF!</definedName>
    <definedName name="N_Tavoite2Toiminto2" localSheetId="0">#REF!</definedName>
    <definedName name="N_Tavoite2Toiminto2" localSheetId="12">[2]Suunnitelma!#REF!</definedName>
    <definedName name="N_Tavoite2Toiminto2" localSheetId="7">[3]Suunnitelma!#REF!</definedName>
    <definedName name="N_Tavoite2Toiminto2" localSheetId="8">[3]Suunnitelma!#REF!</definedName>
    <definedName name="N_Tavoite2Toiminto2" localSheetId="9">[3]Suunnitelma!#REF!</definedName>
    <definedName name="N_Tavoite2Toiminto2" localSheetId="15">#REF!</definedName>
    <definedName name="N_Tavoite2Toiminto2" localSheetId="14">[4]Suunnitelma!#REF!</definedName>
    <definedName name="N_Tavoite2Toiminto2" localSheetId="5">Plan!#REF!</definedName>
    <definedName name="N_Tavoite2Toiminto2" localSheetId="20">[5]Suunnitelma!#REF!</definedName>
    <definedName name="N_Tavoite2Toiminto2" localSheetId="11">[2]Suunnitelma!#REF!</definedName>
    <definedName name="N_Tavoite2Toiminto2" localSheetId="3">#REF!</definedName>
    <definedName name="N_Tavoite2Toiminto2">#REF!</definedName>
    <definedName name="N_Tavoite2Toiminto2Kuvaus" localSheetId="0">#REF!</definedName>
    <definedName name="N_Tavoite2Toiminto2Kuvaus" localSheetId="12">[2]Suunnitelma!#REF!</definedName>
    <definedName name="N_Tavoite2Toiminto2Kuvaus" localSheetId="7">[3]Suunnitelma!#REF!</definedName>
    <definedName name="N_Tavoite2Toiminto2Kuvaus" localSheetId="8">[3]Suunnitelma!#REF!</definedName>
    <definedName name="N_Tavoite2Toiminto2Kuvaus" localSheetId="9">[3]Suunnitelma!#REF!</definedName>
    <definedName name="N_Tavoite2Toiminto2Kuvaus" localSheetId="15">#REF!</definedName>
    <definedName name="N_Tavoite2Toiminto2Kuvaus" localSheetId="14">[4]Suunnitelma!#REF!</definedName>
    <definedName name="N_Tavoite2Toiminto2Kuvaus" localSheetId="5">Plan!#REF!</definedName>
    <definedName name="N_Tavoite2Toiminto2Kuvaus" localSheetId="20">[5]Suunnitelma!#REF!</definedName>
    <definedName name="N_Tavoite2Toiminto2Kuvaus" localSheetId="11">[2]Suunnitelma!#REF!</definedName>
    <definedName name="N_Tavoite2Toiminto2Kuvaus" localSheetId="3">#REF!</definedName>
    <definedName name="N_Tavoite2Toiminto2Kuvaus">#REF!</definedName>
    <definedName name="N_Tavoite2Toiminto2Tulostavoite" localSheetId="0">#REF!</definedName>
    <definedName name="N_Tavoite2Toiminto2Tulostavoite" localSheetId="12">[2]Suunnitelma!#REF!</definedName>
    <definedName name="N_Tavoite2Toiminto2Tulostavoite" localSheetId="7">[3]Suunnitelma!#REF!</definedName>
    <definedName name="N_Tavoite2Toiminto2Tulostavoite" localSheetId="8">[3]Suunnitelma!#REF!</definedName>
    <definedName name="N_Tavoite2Toiminto2Tulostavoite" localSheetId="9">[3]Suunnitelma!#REF!</definedName>
    <definedName name="N_Tavoite2Toiminto2Tulostavoite" localSheetId="15">#REF!</definedName>
    <definedName name="N_Tavoite2Toiminto2Tulostavoite" localSheetId="14">[4]Suunnitelma!#REF!</definedName>
    <definedName name="N_Tavoite2Toiminto2Tulostavoite" localSheetId="5">Plan!#REF!</definedName>
    <definedName name="N_Tavoite2Toiminto2Tulostavoite" localSheetId="20">[5]Suunnitelma!#REF!</definedName>
    <definedName name="N_Tavoite2Toiminto2Tulostavoite" localSheetId="11">[2]Suunnitelma!#REF!</definedName>
    <definedName name="N_Tavoite2Toiminto2Tulostavoite" localSheetId="3">#REF!</definedName>
    <definedName name="N_Tavoite2Toiminto2Tulostavoite">#REF!</definedName>
    <definedName name="N_Tavoite2Toiminto3" localSheetId="0">#REF!</definedName>
    <definedName name="N_Tavoite2Toiminto3" localSheetId="12">[2]Suunnitelma!#REF!</definedName>
    <definedName name="N_Tavoite2Toiminto3" localSheetId="7">[3]Suunnitelma!#REF!</definedName>
    <definedName name="N_Tavoite2Toiminto3" localSheetId="8">[3]Suunnitelma!#REF!</definedName>
    <definedName name="N_Tavoite2Toiminto3" localSheetId="9">[3]Suunnitelma!#REF!</definedName>
    <definedName name="N_Tavoite2Toiminto3" localSheetId="15">#REF!</definedName>
    <definedName name="N_Tavoite2Toiminto3" localSheetId="14">[4]Suunnitelma!#REF!</definedName>
    <definedName name="N_Tavoite2Toiminto3" localSheetId="5">Plan!#REF!</definedName>
    <definedName name="N_Tavoite2Toiminto3" localSheetId="20">[5]Suunnitelma!#REF!</definedName>
    <definedName name="N_Tavoite2Toiminto3" localSheetId="11">[2]Suunnitelma!#REF!</definedName>
    <definedName name="N_Tavoite2Toiminto3" localSheetId="3">#REF!</definedName>
    <definedName name="N_Tavoite2Toiminto3">#REF!</definedName>
    <definedName name="N_Tavoite2Toiminto3Kuvaus" localSheetId="0">#REF!</definedName>
    <definedName name="N_Tavoite2Toiminto3Kuvaus" localSheetId="12">[2]Suunnitelma!#REF!</definedName>
    <definedName name="N_Tavoite2Toiminto3Kuvaus" localSheetId="7">[3]Suunnitelma!#REF!</definedName>
    <definedName name="N_Tavoite2Toiminto3Kuvaus" localSheetId="8">[3]Suunnitelma!#REF!</definedName>
    <definedName name="N_Tavoite2Toiminto3Kuvaus" localSheetId="9">[3]Suunnitelma!#REF!</definedName>
    <definedName name="N_Tavoite2Toiminto3Kuvaus" localSheetId="15">#REF!</definedName>
    <definedName name="N_Tavoite2Toiminto3Kuvaus" localSheetId="14">[4]Suunnitelma!#REF!</definedName>
    <definedName name="N_Tavoite2Toiminto3Kuvaus" localSheetId="5">Plan!#REF!</definedName>
    <definedName name="N_Tavoite2Toiminto3Kuvaus" localSheetId="20">[5]Suunnitelma!#REF!</definedName>
    <definedName name="N_Tavoite2Toiminto3Kuvaus" localSheetId="11">[2]Suunnitelma!#REF!</definedName>
    <definedName name="N_Tavoite2Toiminto3Kuvaus" localSheetId="3">#REF!</definedName>
    <definedName name="N_Tavoite2Toiminto3Kuvaus">#REF!</definedName>
    <definedName name="N_Tavoite2Toiminto3Tulostavoite" localSheetId="0">#REF!</definedName>
    <definedName name="N_Tavoite2Toiminto3Tulostavoite" localSheetId="12">[2]Suunnitelma!#REF!</definedName>
    <definedName name="N_Tavoite2Toiminto3Tulostavoite" localSheetId="7">[3]Suunnitelma!#REF!</definedName>
    <definedName name="N_Tavoite2Toiminto3Tulostavoite" localSheetId="8">[3]Suunnitelma!#REF!</definedName>
    <definedName name="N_Tavoite2Toiminto3Tulostavoite" localSheetId="9">[3]Suunnitelma!#REF!</definedName>
    <definedName name="N_Tavoite2Toiminto3Tulostavoite" localSheetId="15">#REF!</definedName>
    <definedName name="N_Tavoite2Toiminto3Tulostavoite" localSheetId="14">[4]Suunnitelma!#REF!</definedName>
    <definedName name="N_Tavoite2Toiminto3Tulostavoite" localSheetId="5">Plan!#REF!</definedName>
    <definedName name="N_Tavoite2Toiminto3Tulostavoite" localSheetId="20">[5]Suunnitelma!#REF!</definedName>
    <definedName name="N_Tavoite2Toiminto3Tulostavoite" localSheetId="11">[2]Suunnitelma!#REF!</definedName>
    <definedName name="N_Tavoite2Toiminto3Tulostavoite" localSheetId="3">#REF!</definedName>
    <definedName name="N_Tavoite2Toiminto3Tulostavoite">#REF!</definedName>
    <definedName name="N_Tavoite3" localSheetId="0">#REF!</definedName>
    <definedName name="N_Tavoite3" localSheetId="12">[2]Suunnitelma!#REF!</definedName>
    <definedName name="N_Tavoite3" localSheetId="7">[3]Suunnitelma!#REF!</definedName>
    <definedName name="N_Tavoite3" localSheetId="8">[3]Suunnitelma!#REF!</definedName>
    <definedName name="N_Tavoite3" localSheetId="9">[3]Suunnitelma!#REF!</definedName>
    <definedName name="N_Tavoite3" localSheetId="15">#REF!</definedName>
    <definedName name="N_Tavoite3" localSheetId="14">[4]Suunnitelma!#REF!</definedName>
    <definedName name="N_Tavoite3" localSheetId="5">Plan!#REF!</definedName>
    <definedName name="N_Tavoite3" localSheetId="20">[5]Suunnitelma!#REF!</definedName>
    <definedName name="N_Tavoite3" localSheetId="11">[2]Suunnitelma!#REF!</definedName>
    <definedName name="N_Tavoite3" localSheetId="3">#REF!</definedName>
    <definedName name="N_Tavoite3">#REF!</definedName>
    <definedName name="N_Tavoite3Toiminto1" localSheetId="0">#REF!</definedName>
    <definedName name="N_Tavoite3Toiminto1" localSheetId="12">[2]Suunnitelma!#REF!</definedName>
    <definedName name="N_Tavoite3Toiminto1" localSheetId="7">[3]Suunnitelma!#REF!</definedName>
    <definedName name="N_Tavoite3Toiminto1" localSheetId="8">[3]Suunnitelma!#REF!</definedName>
    <definedName name="N_Tavoite3Toiminto1" localSheetId="9">[3]Suunnitelma!#REF!</definedName>
    <definedName name="N_Tavoite3Toiminto1" localSheetId="15">#REF!</definedName>
    <definedName name="N_Tavoite3Toiminto1" localSheetId="14">[4]Suunnitelma!#REF!</definedName>
    <definedName name="N_Tavoite3Toiminto1" localSheetId="5">Plan!#REF!</definedName>
    <definedName name="N_Tavoite3Toiminto1" localSheetId="20">[5]Suunnitelma!#REF!</definedName>
    <definedName name="N_Tavoite3Toiminto1" localSheetId="11">[2]Suunnitelma!#REF!</definedName>
    <definedName name="N_Tavoite3Toiminto1" localSheetId="3">#REF!</definedName>
    <definedName name="N_Tavoite3Toiminto1">#REF!</definedName>
    <definedName name="N_Tavoite3Toiminto1Kuvaus" localSheetId="0">#REF!</definedName>
    <definedName name="N_Tavoite3Toiminto1Kuvaus" localSheetId="12">[2]Suunnitelma!#REF!</definedName>
    <definedName name="N_Tavoite3Toiminto1Kuvaus" localSheetId="7">[3]Suunnitelma!#REF!</definedName>
    <definedName name="N_Tavoite3Toiminto1Kuvaus" localSheetId="8">[3]Suunnitelma!#REF!</definedName>
    <definedName name="N_Tavoite3Toiminto1Kuvaus" localSheetId="9">[3]Suunnitelma!#REF!</definedName>
    <definedName name="N_Tavoite3Toiminto1Kuvaus" localSheetId="15">#REF!</definedName>
    <definedName name="N_Tavoite3Toiminto1Kuvaus" localSheetId="14">[4]Suunnitelma!#REF!</definedName>
    <definedName name="N_Tavoite3Toiminto1Kuvaus" localSheetId="5">Plan!#REF!</definedName>
    <definedName name="N_Tavoite3Toiminto1Kuvaus" localSheetId="20">[5]Suunnitelma!#REF!</definedName>
    <definedName name="N_Tavoite3Toiminto1Kuvaus" localSheetId="11">[2]Suunnitelma!#REF!</definedName>
    <definedName name="N_Tavoite3Toiminto1Kuvaus" localSheetId="3">#REF!</definedName>
    <definedName name="N_Tavoite3Toiminto1Kuvaus">#REF!</definedName>
    <definedName name="N_Tavoite3Toiminto1Tulostavoite" localSheetId="0">#REF!</definedName>
    <definedName name="N_Tavoite3Toiminto1Tulostavoite" localSheetId="12">[2]Suunnitelma!#REF!</definedName>
    <definedName name="N_Tavoite3Toiminto1Tulostavoite" localSheetId="7">[3]Suunnitelma!#REF!</definedName>
    <definedName name="N_Tavoite3Toiminto1Tulostavoite" localSheetId="8">[3]Suunnitelma!#REF!</definedName>
    <definedName name="N_Tavoite3Toiminto1Tulostavoite" localSheetId="9">[3]Suunnitelma!#REF!</definedName>
    <definedName name="N_Tavoite3Toiminto1Tulostavoite" localSheetId="15">#REF!</definedName>
    <definedName name="N_Tavoite3Toiminto1Tulostavoite" localSheetId="14">[4]Suunnitelma!#REF!</definedName>
    <definedName name="N_Tavoite3Toiminto1Tulostavoite" localSheetId="5">Plan!#REF!</definedName>
    <definedName name="N_Tavoite3Toiminto1Tulostavoite" localSheetId="20">[5]Suunnitelma!#REF!</definedName>
    <definedName name="N_Tavoite3Toiminto1Tulostavoite" localSheetId="11">[2]Suunnitelma!#REF!</definedName>
    <definedName name="N_Tavoite3Toiminto1Tulostavoite" localSheetId="3">#REF!</definedName>
    <definedName name="N_Tavoite3Toiminto1Tulostavoite">#REF!</definedName>
    <definedName name="N_Tavoite3Toiminto2" localSheetId="0">#REF!</definedName>
    <definedName name="N_Tavoite3Toiminto2" localSheetId="12">[2]Suunnitelma!#REF!</definedName>
    <definedName name="N_Tavoite3Toiminto2" localSheetId="7">[3]Suunnitelma!#REF!</definedName>
    <definedName name="N_Tavoite3Toiminto2" localSheetId="8">[3]Suunnitelma!#REF!</definedName>
    <definedName name="N_Tavoite3Toiminto2" localSheetId="9">[3]Suunnitelma!#REF!</definedName>
    <definedName name="N_Tavoite3Toiminto2" localSheetId="15">#REF!</definedName>
    <definedName name="N_Tavoite3Toiminto2" localSheetId="14">[4]Suunnitelma!#REF!</definedName>
    <definedName name="N_Tavoite3Toiminto2" localSheetId="5">Plan!#REF!</definedName>
    <definedName name="N_Tavoite3Toiminto2" localSheetId="20">[5]Suunnitelma!#REF!</definedName>
    <definedName name="N_Tavoite3Toiminto2" localSheetId="11">[2]Suunnitelma!#REF!</definedName>
    <definedName name="N_Tavoite3Toiminto2" localSheetId="3">#REF!</definedName>
    <definedName name="N_Tavoite3Toiminto2">#REF!</definedName>
    <definedName name="N_Tavoite3Toiminto2Kuvaus" localSheetId="0">#REF!</definedName>
    <definedName name="N_Tavoite3Toiminto2Kuvaus" localSheetId="12">[2]Suunnitelma!#REF!</definedName>
    <definedName name="N_Tavoite3Toiminto2Kuvaus" localSheetId="7">[3]Suunnitelma!#REF!</definedName>
    <definedName name="N_Tavoite3Toiminto2Kuvaus" localSheetId="8">[3]Suunnitelma!#REF!</definedName>
    <definedName name="N_Tavoite3Toiminto2Kuvaus" localSheetId="9">[3]Suunnitelma!#REF!</definedName>
    <definedName name="N_Tavoite3Toiminto2Kuvaus" localSheetId="15">#REF!</definedName>
    <definedName name="N_Tavoite3Toiminto2Kuvaus" localSheetId="14">[4]Suunnitelma!#REF!</definedName>
    <definedName name="N_Tavoite3Toiminto2Kuvaus" localSheetId="5">Plan!#REF!</definedName>
    <definedName name="N_Tavoite3Toiminto2Kuvaus" localSheetId="20">[5]Suunnitelma!#REF!</definedName>
    <definedName name="N_Tavoite3Toiminto2Kuvaus" localSheetId="11">[2]Suunnitelma!#REF!</definedName>
    <definedName name="N_Tavoite3Toiminto2Kuvaus" localSheetId="3">#REF!</definedName>
    <definedName name="N_Tavoite3Toiminto2Kuvaus">#REF!</definedName>
    <definedName name="N_Tavoite3Toiminto2Tulostavoite" localSheetId="0">#REF!</definedName>
    <definedName name="N_Tavoite3Toiminto2Tulostavoite" localSheetId="12">[2]Suunnitelma!#REF!</definedName>
    <definedName name="N_Tavoite3Toiminto2Tulostavoite" localSheetId="7">[3]Suunnitelma!#REF!</definedName>
    <definedName name="N_Tavoite3Toiminto2Tulostavoite" localSheetId="8">[3]Suunnitelma!#REF!</definedName>
    <definedName name="N_Tavoite3Toiminto2Tulostavoite" localSheetId="9">[3]Suunnitelma!#REF!</definedName>
    <definedName name="N_Tavoite3Toiminto2Tulostavoite" localSheetId="15">#REF!</definedName>
    <definedName name="N_Tavoite3Toiminto2Tulostavoite" localSheetId="14">[4]Suunnitelma!#REF!</definedName>
    <definedName name="N_Tavoite3Toiminto2Tulostavoite" localSheetId="5">Plan!#REF!</definedName>
    <definedName name="N_Tavoite3Toiminto2Tulostavoite" localSheetId="20">[5]Suunnitelma!#REF!</definedName>
    <definedName name="N_Tavoite3Toiminto2Tulostavoite" localSheetId="11">[2]Suunnitelma!#REF!</definedName>
    <definedName name="N_Tavoite3Toiminto2Tulostavoite" localSheetId="3">#REF!</definedName>
    <definedName name="N_Tavoite3Toiminto2Tulostavoite">#REF!</definedName>
    <definedName name="N_Tavoite3Toiminto3" localSheetId="0">#REF!</definedName>
    <definedName name="N_Tavoite3Toiminto3" localSheetId="12">[2]Suunnitelma!#REF!</definedName>
    <definedName name="N_Tavoite3Toiminto3" localSheetId="7">[3]Suunnitelma!#REF!</definedName>
    <definedName name="N_Tavoite3Toiminto3" localSheetId="8">[3]Suunnitelma!#REF!</definedName>
    <definedName name="N_Tavoite3Toiminto3" localSheetId="9">[3]Suunnitelma!#REF!</definedName>
    <definedName name="N_Tavoite3Toiminto3" localSheetId="15">#REF!</definedName>
    <definedName name="N_Tavoite3Toiminto3" localSheetId="14">[4]Suunnitelma!#REF!</definedName>
    <definedName name="N_Tavoite3Toiminto3" localSheetId="5">Plan!#REF!</definedName>
    <definedName name="N_Tavoite3Toiminto3" localSheetId="20">[5]Suunnitelma!#REF!</definedName>
    <definedName name="N_Tavoite3Toiminto3" localSheetId="11">[2]Suunnitelma!#REF!</definedName>
    <definedName name="N_Tavoite3Toiminto3" localSheetId="3">#REF!</definedName>
    <definedName name="N_Tavoite3Toiminto3">#REF!</definedName>
    <definedName name="N_Tavoite3Toiminto3Kuvaus" localSheetId="0">#REF!</definedName>
    <definedName name="N_Tavoite3Toiminto3Kuvaus" localSheetId="12">[2]Suunnitelma!#REF!</definedName>
    <definedName name="N_Tavoite3Toiminto3Kuvaus" localSheetId="7">[3]Suunnitelma!#REF!</definedName>
    <definedName name="N_Tavoite3Toiminto3Kuvaus" localSheetId="8">[3]Suunnitelma!#REF!</definedName>
    <definedName name="N_Tavoite3Toiminto3Kuvaus" localSheetId="9">[3]Suunnitelma!#REF!</definedName>
    <definedName name="N_Tavoite3Toiminto3Kuvaus" localSheetId="15">#REF!</definedName>
    <definedName name="N_Tavoite3Toiminto3Kuvaus" localSheetId="14">[4]Suunnitelma!#REF!</definedName>
    <definedName name="N_Tavoite3Toiminto3Kuvaus" localSheetId="5">Plan!#REF!</definedName>
    <definedName name="N_Tavoite3Toiminto3Kuvaus" localSheetId="20">[5]Suunnitelma!#REF!</definedName>
    <definedName name="N_Tavoite3Toiminto3Kuvaus" localSheetId="11">[2]Suunnitelma!#REF!</definedName>
    <definedName name="N_Tavoite3Toiminto3Kuvaus" localSheetId="3">#REF!</definedName>
    <definedName name="N_Tavoite3Toiminto3Kuvaus">#REF!</definedName>
    <definedName name="N_Tavoite3Toiminto3Tulostavoite" localSheetId="0">#REF!</definedName>
    <definedName name="N_Tavoite3Toiminto3Tulostavoite" localSheetId="12">[2]Suunnitelma!#REF!</definedName>
    <definedName name="N_Tavoite3Toiminto3Tulostavoite" localSheetId="7">[3]Suunnitelma!#REF!</definedName>
    <definedName name="N_Tavoite3Toiminto3Tulostavoite" localSheetId="8">[3]Suunnitelma!#REF!</definedName>
    <definedName name="N_Tavoite3Toiminto3Tulostavoite" localSheetId="9">[3]Suunnitelma!#REF!</definedName>
    <definedName name="N_Tavoite3Toiminto3Tulostavoite" localSheetId="15">#REF!</definedName>
    <definedName name="N_Tavoite3Toiminto3Tulostavoite" localSheetId="14">[4]Suunnitelma!#REF!</definedName>
    <definedName name="N_Tavoite3Toiminto3Tulostavoite" localSheetId="5">Plan!#REF!</definedName>
    <definedName name="N_Tavoite3Toiminto3Tulostavoite" localSheetId="20">[5]Suunnitelma!#REF!</definedName>
    <definedName name="N_Tavoite3Toiminto3Tulostavoite" localSheetId="11">[2]Suunnitelma!#REF!</definedName>
    <definedName name="N_Tavoite3Toiminto3Tulostavoite" localSheetId="3">#REF!</definedName>
    <definedName name="N_Tavoite3Toiminto3Tulostavoite">#REF!</definedName>
    <definedName name="N_Tiivistelmä" localSheetId="0">#REF!</definedName>
    <definedName name="N_Tiivistelmä" localSheetId="5">Plan!$C$73</definedName>
    <definedName name="N_Tiivistelmä" localSheetId="3">#REF!</definedName>
    <definedName name="N_Tiivistelmä">#REF!</definedName>
    <definedName name="N_Tosiasiallisetedunsaajat" localSheetId="3">#REF!</definedName>
    <definedName name="N_Tosiasiallisetedunsaajat">'Sökandens uppgifter'!$L$84</definedName>
    <definedName name="N_Tosomistajahenkilötunnus1" localSheetId="0">'Sökandens uppgifter'!#REF!</definedName>
    <definedName name="N_Tosomistajahenkilötunnus1" localSheetId="3">'Sökandens uppgifter'!#REF!</definedName>
    <definedName name="N_Tosomistajahenkilötunnus1">'Sökandens uppgifter'!#REF!</definedName>
    <definedName name="N_Tosomistajahenkilötunnus2" localSheetId="0">'Sökandens uppgifter'!#REF!</definedName>
    <definedName name="N_Tosomistajahenkilötunnus2" localSheetId="3">'Sökandens uppgifter'!#REF!</definedName>
    <definedName name="N_Tosomistajahenkilötunnus2">'Sökandens uppgifter'!#REF!</definedName>
    <definedName name="N_Tosomistajahenkilötunnus3" localSheetId="0">'Sökandens uppgifter'!#REF!</definedName>
    <definedName name="N_Tosomistajahenkilötunnus3" localSheetId="3">'Sökandens uppgifter'!#REF!</definedName>
    <definedName name="N_Tosomistajahenkilötunnus3">'Sökandens uppgifter'!#REF!</definedName>
    <definedName name="N_Tosomistajanimi1" localSheetId="0">'Sökandens uppgifter'!#REF!</definedName>
    <definedName name="N_Tosomistajanimi1" localSheetId="3">'Sökandens uppgifter'!#REF!</definedName>
    <definedName name="N_Tosomistajanimi1">'Sökandens uppgifter'!#REF!</definedName>
    <definedName name="N_Tosomistajanimi2" localSheetId="0">'Sökandens uppgifter'!#REF!</definedName>
    <definedName name="N_Tosomistajanimi2" localSheetId="3">'Sökandens uppgifter'!#REF!</definedName>
    <definedName name="N_Tosomistajanimi2">'Sökandens uppgifter'!#REF!</definedName>
    <definedName name="N_Tosomistajanimi3" localSheetId="0">'Sökandens uppgifter'!#REF!</definedName>
    <definedName name="N_Tosomistajanimi3" localSheetId="3">'Sökandens uppgifter'!#REF!</definedName>
    <definedName name="N_Tosomistajanimi3">'Sökandens uppgifter'!#REF!</definedName>
    <definedName name="N_Vaikuttavuus" localSheetId="0">#REF!</definedName>
    <definedName name="N_Vaikuttavuus" localSheetId="12">[2]Suunnitelma!#REF!</definedName>
    <definedName name="N_Vaikuttavuus" localSheetId="7">[6]Suunnitelma!#REF!</definedName>
    <definedName name="N_Vaikuttavuus" localSheetId="8">[6]Suunnitelma!#REF!</definedName>
    <definedName name="N_Vaikuttavuus" localSheetId="15">#REF!</definedName>
    <definedName name="N_Vaikuttavuus" localSheetId="5">Plan!#REF!</definedName>
    <definedName name="N_Vaikuttavuus" localSheetId="11">[2]Suunnitelma!#REF!</definedName>
    <definedName name="N_Vaikuttavuus" localSheetId="3">#REF!</definedName>
    <definedName name="N_Vaikuttavuus">#REF!</definedName>
    <definedName name="N_Varayhteyshenkilönnimi" localSheetId="3">#REF!</definedName>
    <definedName name="N_Varayhteyshenkilönnimi">'Sökandens uppgifter'!$B$75</definedName>
    <definedName name="N_Varayhteyshenkilönnumero" localSheetId="3">#REF!</definedName>
    <definedName name="N_Varayhteyshenkilönnumero">'Sökandens uppgifter'!$B$77</definedName>
    <definedName name="N_Varayhteyshenkilönsposti" localSheetId="3">#REF!</definedName>
    <definedName name="N_Varayhteyshenkilönsposti">'Sökandens uppgifter'!$F$77</definedName>
    <definedName name="N_Viestintäsuunnitelma" localSheetId="0">#REF!</definedName>
    <definedName name="N_Viestintäsuunnitelma" localSheetId="12">[2]Suunnitelma!#REF!</definedName>
    <definedName name="N_Viestintäsuunnitelma" localSheetId="7">[6]Suunnitelma!#REF!</definedName>
    <definedName name="N_Viestintäsuunnitelma" localSheetId="8">[6]Suunnitelma!#REF!</definedName>
    <definedName name="N_Viestintäsuunnitelma" localSheetId="9">[7]Suunnitelma!#REF!</definedName>
    <definedName name="N_Viestintäsuunnitelma" localSheetId="15">#REF!</definedName>
    <definedName name="N_Viestintäsuunnitelma" localSheetId="5">Plan!#REF!</definedName>
    <definedName name="N_Viestintäsuunnitelma" localSheetId="11">[2]Suunnitelma!#REF!</definedName>
    <definedName name="N_Viestintäsuunnitelma" localSheetId="3">#REF!</definedName>
    <definedName name="N_Viestintäsuunnitelma">#REF!</definedName>
    <definedName name="N_VälillisetKustannuksetKerroin" localSheetId="0">#REF!</definedName>
    <definedName name="N_VälillisetKustannuksetKerroin" localSheetId="12">'Grundläggande information om bu'!#REF!</definedName>
    <definedName name="N_VälillisetKustannuksetKerroin" localSheetId="7">'[3]Budjetin perustiedot'!$C$4</definedName>
    <definedName name="N_VälillisetKustannuksetKerroin" localSheetId="8">'[3]Budjetin perustiedot'!$C$4</definedName>
    <definedName name="N_VälillisetKustannuksetKerroin" localSheetId="9">'[3]Budjetin perustiedot'!$C$4</definedName>
    <definedName name="N_VälillisetKustannuksetKerroin" localSheetId="15">#REF!</definedName>
    <definedName name="N_VälillisetKustannuksetKerroin" localSheetId="14">'[4]Budjetin perustiedot'!$C$2</definedName>
    <definedName name="N_VälillisetKustannuksetKerroin" localSheetId="5">#REF!</definedName>
    <definedName name="N_VälillisetKustannuksetKerroin" localSheetId="20">'[5]Budjetin perustiedot'!$C$2</definedName>
    <definedName name="N_VälillisetKustannuksetKerroin" localSheetId="11">'[2]Budjetin perustiedot'!#REF!</definedName>
    <definedName name="N_VälillisetKustannuksetKerroin" localSheetId="3">#REF!</definedName>
    <definedName name="N_VälillisetKustannuksetKerroin">#REF!</definedName>
    <definedName name="N_Yhteyshenkilönnimi" localSheetId="3">#REF!</definedName>
    <definedName name="N_Yhteyshenkilönnimi">'Sökandens uppgifter'!$B$66</definedName>
    <definedName name="N_Yhteyshenkilönnumero" localSheetId="3">#REF!</definedName>
    <definedName name="N_Yhteyshenkilönnumero">'Sökandens uppgifter'!$B$68</definedName>
    <definedName name="N_Yhteyshenkilönsposti" localSheetId="3">#REF!</definedName>
    <definedName name="N_Yhteyshenkilönsposti">'Sökandens uppgifter'!$F$68</definedName>
    <definedName name="N_Yleinennro" localSheetId="3">#REF!</definedName>
    <definedName name="N_Yleinennro">'Sökandens uppgifter'!$B$64</definedName>
    <definedName name="N_Ytunnus" localSheetId="3">#REF!</definedName>
    <definedName name="N_Ytunnus">'Sökandens uppgifter'!$B$55</definedName>
    <definedName name="tavoite23">[1]Suunnitelma!#REF!</definedName>
    <definedName name="tavoite5">[1]Suunnitelma!#REF!</definedName>
    <definedName name="tavoitetoimintakuvaus">[1]Suunnitelma!#REF!</definedName>
    <definedName name="_xlnm.Print_Area" localSheetId="2">'EU-finansiering 3 år'!$B$6:$F$34</definedName>
    <definedName name="_xlnm.Print_Area" localSheetId="13">'Faktisk lönekostnad'!$B$8:$H$23</definedName>
    <definedName name="_xlnm.Print_Area" localSheetId="17">Finansiering!$G$4:$J$18</definedName>
    <definedName name="_xlnm.Print_Area" localSheetId="12">'Grundläggande information om bu'!$B$2:$C$12</definedName>
    <definedName name="_xlnm.Print_Area" localSheetId="15">Kostnadskalkyl!$B$2:$F$29</definedName>
    <definedName name="_xlnm.Print_Area" localSheetId="5">Plan!$B$2:$L$74</definedName>
    <definedName name="_xlnm.Print_Area" localSheetId="4">Samarbetsaktörer!$B$5:$K$91</definedName>
    <definedName name="_xlnm.Print_Area" localSheetId="1">'Sökandens uppgifter'!$B$2:$J$96</definedName>
    <definedName name="_xlnm.Print_Area" localSheetId="11">Upphandling!$C$3:$K$41</definedName>
    <definedName name="_xlnm.Print_Area" localSheetId="6">'Åtgärdernas typer och teman'!$B$4:$D$10</definedName>
    <definedName name="_xlnm.Print_Area" localSheetId="3">Överföringsmottagare!$B$5:$K$104</definedName>
    <definedName name="Z_4B7031FE_A209_4425_A537_9C5805C2F335_.wvu.PrintArea" localSheetId="7" hidden="1">'Indikatorer SM 1'!$D$1:$M$26</definedName>
    <definedName name="Z_4B7031FE_A209_4425_A537_9C5805C2F335_.wvu.PrintArea" localSheetId="8" hidden="1">'Indikatorer SM 2'!$D$1:$M$21</definedName>
    <definedName name="Z_4B7031FE_A209_4425_A537_9C5805C2F335_.wvu.PrintArea" localSheetId="9" hidden="1">'Indikatorer SM 3'!$D$1:$M$22</definedName>
    <definedName name="Z_4B7031FE_A209_4425_A537_9C5805C2F335_.wvu.PrintArea" localSheetId="5" hidden="1">Plan!$C$2:$M$74</definedName>
    <definedName name="Z_4B7031FE_A209_4425_A537_9C5805C2F335_.wvu.PrintArea" localSheetId="1" hidden="1">'Sökandens uppgifter'!$B$2:$K$101</definedName>
  </definedNames>
  <calcPr calcId="191029"/>
  <customWorkbookViews>
    <customWorkbookView name="Mauriala Kristiina SM - Oma näkymä" guid="{4B7031FE-A209-4425-A537-9C5805C2F335}" mergeInterval="0" personalView="1" maximized="1" windowWidth="1916" windowHeight="927" activeSheetId="3"/>
  </customWorkbookViews>
</workbook>
</file>

<file path=xl/calcChain.xml><?xml version="1.0" encoding="utf-8"?>
<calcChain xmlns="http://schemas.openxmlformats.org/spreadsheetml/2006/main">
  <c r="L36" i="126" l="1"/>
  <c r="L46" i="127"/>
  <c r="F5" i="122" l="1"/>
  <c r="B40" i="1" l="1"/>
  <c r="C9" i="26"/>
  <c r="D5" i="26"/>
  <c r="C26" i="110"/>
  <c r="H19" i="109"/>
  <c r="H7" i="109"/>
  <c r="C22" i="122"/>
  <c r="C21" i="128"/>
  <c r="C22" i="17"/>
  <c r="C11" i="125"/>
  <c r="I187" i="132"/>
  <c r="I184" i="132"/>
  <c r="I147" i="132"/>
  <c r="I144" i="132"/>
  <c r="I107" i="132"/>
  <c r="I104" i="132"/>
  <c r="I67" i="132"/>
  <c r="I64" i="132"/>
  <c r="I27" i="132"/>
  <c r="I24" i="132"/>
  <c r="J32" i="119"/>
  <c r="J25" i="119"/>
  <c r="J21" i="119"/>
  <c r="L50" i="133"/>
  <c r="J72" i="123"/>
  <c r="J67" i="123"/>
  <c r="J62" i="123"/>
  <c r="J57" i="123"/>
  <c r="J52" i="123"/>
  <c r="J47" i="123"/>
  <c r="J42" i="123"/>
  <c r="J37" i="123"/>
  <c r="I29" i="123"/>
  <c r="J22" i="123"/>
  <c r="J12" i="123"/>
  <c r="J9" i="123"/>
  <c r="I89" i="101"/>
  <c r="I83" i="101"/>
  <c r="I77" i="101"/>
  <c r="I71" i="101"/>
  <c r="I65" i="101"/>
  <c r="I59" i="101"/>
  <c r="I53" i="101"/>
  <c r="I47" i="101"/>
  <c r="I44" i="101"/>
  <c r="I41" i="101"/>
  <c r="I35" i="101"/>
  <c r="I29" i="101"/>
  <c r="I23" i="101"/>
  <c r="I17" i="101"/>
  <c r="I11" i="101"/>
  <c r="I102" i="130"/>
  <c r="I95" i="130"/>
  <c r="I88" i="130"/>
  <c r="I81" i="130"/>
  <c r="I74" i="130"/>
  <c r="I67" i="130"/>
  <c r="I60" i="130"/>
  <c r="I53" i="130"/>
  <c r="I46" i="130"/>
  <c r="I39" i="130"/>
  <c r="I32" i="130"/>
  <c r="I25" i="130"/>
  <c r="I18" i="130"/>
  <c r="I11" i="130"/>
  <c r="C8" i="26" l="1"/>
  <c r="C21" i="122" l="1"/>
  <c r="L19" i="128" l="1"/>
  <c r="M19" i="128" s="1"/>
  <c r="F19" i="128"/>
  <c r="L18" i="128"/>
  <c r="M18" i="128" s="1"/>
  <c r="F18" i="128"/>
  <c r="L17" i="128"/>
  <c r="M17" i="128" s="1"/>
  <c r="F17" i="128"/>
  <c r="L16" i="128"/>
  <c r="M16" i="128" s="1"/>
  <c r="F16" i="128"/>
  <c r="L15" i="128"/>
  <c r="M15" i="128" s="1"/>
  <c r="F15" i="128"/>
  <c r="N15" i="128" s="1"/>
  <c r="L14" i="128"/>
  <c r="M14" i="128" s="1"/>
  <c r="F14" i="128"/>
  <c r="N14" i="128" s="1"/>
  <c r="L13" i="128"/>
  <c r="M13" i="128" s="1"/>
  <c r="F13" i="128"/>
  <c r="L12" i="128"/>
  <c r="M12" i="128" s="1"/>
  <c r="F12" i="128"/>
  <c r="N12" i="128" s="1"/>
  <c r="L11" i="128"/>
  <c r="M11" i="128" s="1"/>
  <c r="F11" i="128"/>
  <c r="L10" i="128"/>
  <c r="M10" i="128" s="1"/>
  <c r="F10" i="128"/>
  <c r="N10" i="128" l="1"/>
  <c r="N11" i="128"/>
  <c r="N13" i="128"/>
  <c r="N17" i="128"/>
  <c r="N18" i="128"/>
  <c r="N19" i="128"/>
  <c r="N20" i="128"/>
  <c r="N16" i="128"/>
  <c r="H4" i="109" l="1"/>
  <c r="H10" i="17" l="1"/>
  <c r="H11" i="17"/>
  <c r="D23" i="110" l="1"/>
  <c r="D24" i="110" s="1"/>
  <c r="H18" i="17" l="1"/>
  <c r="H12" i="17" l="1"/>
  <c r="H13" i="17"/>
  <c r="H14" i="17"/>
  <c r="H15" i="17"/>
  <c r="H16" i="17"/>
  <c r="H17" i="17"/>
  <c r="H19" i="17"/>
  <c r="H20" i="17" l="1"/>
  <c r="I11" i="109" l="1"/>
  <c r="E9" i="110" l="1"/>
  <c r="E10" i="110" l="1"/>
  <c r="E14" i="110"/>
  <c r="E13" i="110"/>
  <c r="E20" i="110"/>
  <c r="E19" i="110"/>
  <c r="E15" i="110"/>
  <c r="E22" i="110"/>
  <c r="E21" i="110"/>
  <c r="E16" i="110"/>
  <c r="E11" i="110"/>
  <c r="E18" i="110"/>
  <c r="E17" i="110"/>
  <c r="E12" i="110"/>
  <c r="E23" i="110" l="1"/>
  <c r="E24" i="110" s="1"/>
</calcChain>
</file>

<file path=xl/sharedStrings.xml><?xml version="1.0" encoding="utf-8"?>
<sst xmlns="http://schemas.openxmlformats.org/spreadsheetml/2006/main" count="746" uniqueCount="735">
  <si>
    <r>
      <rPr>
        <sz val="12"/>
        <rFont val="Arial"/>
        <family val="2"/>
      </rPr>
      <t>Ny ansökan</t>
    </r>
  </si>
  <si>
    <r>
      <rPr>
        <sz val="12"/>
        <rFont val="Arial"/>
        <family val="2"/>
      </rPr>
      <t>Ja</t>
    </r>
  </si>
  <si>
    <r>
      <rPr>
        <sz val="12"/>
        <rFont val="Arial"/>
        <family val="2"/>
      </rPr>
      <t>Nej</t>
    </r>
  </si>
  <si>
    <r>
      <rPr>
        <b/>
        <sz val="12"/>
        <rFont val="Arial"/>
        <family val="2"/>
      </rPr>
      <t>Övrig EU-finansiering</t>
    </r>
  </si>
  <si>
    <r>
      <rPr>
        <sz val="12"/>
        <rFont val="Arial"/>
        <family val="2"/>
      </rPr>
      <t>Finansieringskälla/program:</t>
    </r>
  </si>
  <si>
    <r>
      <rPr>
        <sz val="12"/>
        <rFont val="Arial"/>
        <family val="2"/>
      </rPr>
      <t xml:space="preserve">Finansieringsbelopp: </t>
    </r>
  </si>
  <si>
    <r>
      <rPr>
        <sz val="12"/>
        <rFont val="Arial"/>
        <family val="2"/>
      </rPr>
      <t>Den sökande organisationens namn:</t>
    </r>
  </si>
  <si>
    <r>
      <rPr>
        <sz val="12"/>
        <rFont val="Arial"/>
        <family val="2"/>
      </rPr>
      <t>Den sökande organisationens namn på engelska:</t>
    </r>
  </si>
  <si>
    <r>
      <rPr>
        <u/>
        <sz val="12"/>
        <color theme="10"/>
        <rFont val="Arial"/>
        <family val="2"/>
      </rPr>
      <t>Samarbetsaktörer</t>
    </r>
  </si>
  <si>
    <r>
      <rPr>
        <sz val="12"/>
        <rFont val="Arial"/>
        <family val="2"/>
      </rPr>
      <t>Definition av samarbetsaktör:</t>
    </r>
  </si>
  <si>
    <r>
      <rPr>
        <sz val="12"/>
        <rFont val="Arial"/>
        <family val="2"/>
      </rPr>
      <t>• Samarbetsaktörens kostnader täcks inte ur projektmedlen.</t>
    </r>
  </si>
  <si>
    <r>
      <rPr>
        <sz val="12"/>
        <rFont val="Arial"/>
        <family val="2"/>
      </rPr>
      <t>• En andel av EU-finansieringen överförs inte till samarbetsaktören.</t>
    </r>
  </si>
  <si>
    <r>
      <rPr>
        <sz val="12"/>
        <rFont val="Arial"/>
        <family val="2"/>
      </rPr>
      <t>Upphandlingsobjekt</t>
    </r>
  </si>
  <si>
    <r>
      <rPr>
        <sz val="12"/>
        <rFont val="Arial"/>
        <family val="2"/>
      </rPr>
      <t>Upphandlande enhet</t>
    </r>
  </si>
  <si>
    <r>
      <rPr>
        <sz val="12"/>
        <rFont val="Arial"/>
        <family val="2"/>
      </rPr>
      <t>Har upphandlingen överklagats till marknadsdomstolen?</t>
    </r>
  </si>
  <si>
    <r>
      <rPr>
        <sz val="10"/>
        <rFont val="Arial"/>
        <family val="2"/>
      </rPr>
      <t>Öppet förfarande</t>
    </r>
  </si>
  <si>
    <r>
      <rPr>
        <sz val="10"/>
        <rFont val="Arial"/>
        <family val="2"/>
      </rPr>
      <t>Begränsat förfarande</t>
    </r>
  </si>
  <si>
    <r>
      <rPr>
        <sz val="10"/>
        <rFont val="Arial"/>
        <family val="2"/>
      </rPr>
      <t>Förhandlingsförfarande</t>
    </r>
  </si>
  <si>
    <r>
      <rPr>
        <sz val="10"/>
        <rFont val="Arial"/>
        <family val="2"/>
      </rPr>
      <t>Direktupphandling</t>
    </r>
  </si>
  <si>
    <r>
      <rPr>
        <sz val="10"/>
        <rFont val="Arial"/>
        <family val="2"/>
      </rPr>
      <t>Konkurrensmässigt förhandlingsförfarande</t>
    </r>
  </si>
  <si>
    <r>
      <rPr>
        <sz val="10"/>
        <rFont val="Arial"/>
        <family val="2"/>
      </rPr>
      <t>Ramarrangemang</t>
    </r>
  </si>
  <si>
    <r>
      <rPr>
        <sz val="10"/>
        <rFont val="Arial"/>
        <family val="2"/>
      </rPr>
      <t>Planeringstävling</t>
    </r>
  </si>
  <si>
    <r>
      <rPr>
        <sz val="10"/>
        <rFont val="Arial"/>
        <family val="2"/>
      </rPr>
      <t>Annat förfarande</t>
    </r>
  </si>
  <si>
    <r>
      <rPr>
        <sz val="12"/>
        <rFont val="Arial"/>
        <family val="2"/>
      </rPr>
      <t>Upphandlingsannons</t>
    </r>
  </si>
  <si>
    <r>
      <rPr>
        <sz val="12"/>
        <rFont val="Arial"/>
        <family val="2"/>
      </rPr>
      <t>Anbudsbegäran</t>
    </r>
  </si>
  <si>
    <r>
      <rPr>
        <sz val="12"/>
        <rFont val="Arial"/>
        <family val="2"/>
      </rPr>
      <t>Upphandlingsbeslut</t>
    </r>
  </si>
  <si>
    <r>
      <rPr>
        <sz val="12"/>
        <rFont val="Arial"/>
        <family val="2"/>
      </rPr>
      <t>Avtal</t>
    </r>
  </si>
  <si>
    <r>
      <rPr>
        <sz val="12"/>
        <rFont val="Arial"/>
        <family val="2"/>
      </rPr>
      <t>Annat upphandlingsdokument</t>
    </r>
  </si>
  <si>
    <r>
      <rPr>
        <sz val="12"/>
        <rFont val="Arial"/>
        <family val="2"/>
      </rPr>
      <t>Öppningsprotokoll</t>
    </r>
  </si>
  <si>
    <r>
      <rPr>
        <sz val="12"/>
        <rFont val="Arial"/>
        <family val="2"/>
      </rPr>
      <t>Typ</t>
    </r>
  </si>
  <si>
    <r>
      <rPr>
        <sz val="12"/>
        <rFont val="Arial"/>
        <family val="2"/>
      </rPr>
      <t>Vilken aktör upphandlar utrustningen, tjänsten, byggnaden etc. som definieras i föregående punkt?</t>
    </r>
  </si>
  <si>
    <r>
      <rPr>
        <sz val="12"/>
        <rFont val="Arial"/>
        <family val="2"/>
      </rPr>
      <t>Om upphandlingen har överklagats till marknadsdomstolen, ange här datumet för överklagandet och information om läget gällande behandlingen av ärendet i marknadsdomstolen.</t>
    </r>
  </si>
  <si>
    <r>
      <rPr>
        <b/>
        <sz val="12"/>
        <rFont val="Arial"/>
        <family val="2"/>
      </rPr>
      <t xml:space="preserve">Följande dokument ska bifogas till ansökan: </t>
    </r>
  </si>
  <si>
    <t>Underskrift</t>
  </si>
  <si>
    <r>
      <rPr>
        <sz val="12"/>
        <rFont val="Arial"/>
        <family val="2"/>
      </rPr>
      <t>Ort</t>
    </r>
  </si>
  <si>
    <r>
      <rPr>
        <sz val="12"/>
        <rFont val="Arial"/>
        <family val="2"/>
      </rPr>
      <t>Namnförtydligande</t>
    </r>
  </si>
  <si>
    <r>
      <rPr>
        <sz val="12"/>
        <rFont val="Arial"/>
        <family val="2"/>
      </rPr>
      <t>Datum</t>
    </r>
  </si>
  <si>
    <r>
      <rPr>
        <sz val="12"/>
        <rFont val="Arial"/>
        <family val="2"/>
      </rPr>
      <t xml:space="preserve">Den sökande kan ge sitt samtycke till elektronisk delgivning av beslut. Beslutet delges då den berörda sökanden elektroniskt via ett system. Elektronisk delgivning regleras i lagen om elektronisk kommunikation i myndigheternas verksamhet (13/2003). </t>
    </r>
  </si>
  <si>
    <r>
      <rPr>
        <b/>
        <sz val="12"/>
        <rFont val="Arial"/>
        <family val="2"/>
      </rPr>
      <t>Ansökan undertecknas av personer som har firmateckningsrätt i organisationen.</t>
    </r>
  </si>
  <si>
    <r>
      <rPr>
        <sz val="12"/>
        <rFont val="Arial"/>
        <family val="2"/>
      </rPr>
      <t>Ställning i organisationen</t>
    </r>
  </si>
  <si>
    <r>
      <rPr>
        <sz val="12"/>
        <rFont val="Arial"/>
        <family val="2"/>
      </rPr>
      <t>Den sökande organisationens namn</t>
    </r>
  </si>
  <si>
    <r>
      <rPr>
        <sz val="12"/>
        <rFont val="Arial"/>
        <family val="2"/>
      </rPr>
      <t>Projektets namn</t>
    </r>
  </si>
  <si>
    <r>
      <rPr>
        <sz val="12"/>
        <rFont val="Arial"/>
        <family val="2"/>
      </rPr>
      <t>Ytterligare information:</t>
    </r>
  </si>
  <si>
    <r>
      <rPr>
        <sz val="12"/>
        <rFont val="Arial"/>
        <family val="2"/>
      </rPr>
      <t>Välj</t>
    </r>
  </si>
  <si>
    <r>
      <rPr>
        <sz val="12"/>
        <rFont val="Arial"/>
        <family val="2"/>
      </rPr>
      <t>EU-finansieringsandel %</t>
    </r>
  </si>
  <si>
    <r>
      <rPr>
        <b/>
        <sz val="12"/>
        <rFont val="Arial"/>
        <family val="2"/>
        <scheme val="minor"/>
      </rPr>
      <t>Befattning</t>
    </r>
  </si>
  <si>
    <r>
      <rPr>
        <b/>
        <sz val="12"/>
        <rFont val="Arial"/>
        <family val="2"/>
        <scheme val="minor"/>
      </rPr>
      <t>Beskrivning av uppgiften</t>
    </r>
  </si>
  <si>
    <r>
      <rPr>
        <sz val="10"/>
        <rFont val="Arial"/>
        <family val="2"/>
      </rPr>
      <t>Grund för lönen</t>
    </r>
  </si>
  <si>
    <r>
      <rPr>
        <b/>
        <sz val="12"/>
        <rFont val="Arial"/>
        <family val="2"/>
        <scheme val="minor"/>
      </rPr>
      <t>Euro</t>
    </r>
  </si>
  <si>
    <r>
      <rPr>
        <sz val="12"/>
        <rFont val="Arial"/>
        <family val="2"/>
      </rPr>
      <t>Uppgift 1</t>
    </r>
  </si>
  <si>
    <r>
      <rPr>
        <sz val="12"/>
        <rFont val="Arial"/>
        <family val="2"/>
      </rPr>
      <t>Uppgift 2</t>
    </r>
  </si>
  <si>
    <r>
      <rPr>
        <sz val="12"/>
        <rFont val="Arial"/>
        <family val="2"/>
      </rPr>
      <t>Uppgift 3</t>
    </r>
  </si>
  <si>
    <r>
      <rPr>
        <sz val="12"/>
        <rFont val="Arial"/>
        <family val="2"/>
      </rPr>
      <t>Uppgift 4</t>
    </r>
  </si>
  <si>
    <r>
      <rPr>
        <sz val="12"/>
        <rFont val="Arial"/>
        <family val="2"/>
      </rPr>
      <t>Uppgift 5</t>
    </r>
  </si>
  <si>
    <r>
      <rPr>
        <sz val="12"/>
        <rFont val="Arial"/>
        <family val="2"/>
      </rPr>
      <t>Uppgift 6</t>
    </r>
  </si>
  <si>
    <r>
      <rPr>
        <sz val="12"/>
        <rFont val="Arial"/>
        <family val="2"/>
      </rPr>
      <t>Uppgift 7</t>
    </r>
  </si>
  <si>
    <r>
      <rPr>
        <sz val="12"/>
        <rFont val="Arial"/>
        <family val="2"/>
      </rPr>
      <t>Uppgift 8</t>
    </r>
  </si>
  <si>
    <r>
      <rPr>
        <sz val="12"/>
        <rFont val="Arial"/>
        <family val="2"/>
      </rPr>
      <t>Uppgift 9</t>
    </r>
  </si>
  <si>
    <r>
      <rPr>
        <sz val="12"/>
        <rFont val="Arial"/>
        <family val="2"/>
      </rPr>
      <t>Uppgift 10</t>
    </r>
  </si>
  <si>
    <r>
      <rPr>
        <b/>
        <sz val="12"/>
        <rFont val="Arial"/>
        <family val="2"/>
      </rPr>
      <t>TOTALT</t>
    </r>
  </si>
  <si>
    <r>
      <rPr>
        <b/>
        <sz val="12"/>
        <rFont val="Arial"/>
        <family val="2"/>
      </rPr>
      <t>Förklaring</t>
    </r>
  </si>
  <si>
    <r>
      <rPr>
        <u/>
        <sz val="12"/>
        <color theme="10"/>
        <rFont val="Arial"/>
        <family val="2"/>
      </rPr>
      <t>Finansiering</t>
    </r>
  </si>
  <si>
    <r>
      <rPr>
        <sz val="10"/>
        <rFont val="Arial"/>
        <family val="2"/>
      </rPr>
      <t>Privat</t>
    </r>
  </si>
  <si>
    <r>
      <rPr>
        <sz val="10"/>
        <rFont val="Arial"/>
        <family val="2"/>
      </rPr>
      <t>Offentlig</t>
    </r>
  </si>
  <si>
    <r>
      <rPr>
        <sz val="12"/>
        <rFont val="Arial"/>
        <family val="2"/>
      </rPr>
      <t>Kontrollruta (ska visa noll)</t>
    </r>
  </si>
  <si>
    <r>
      <rPr>
        <b/>
        <sz val="12"/>
        <rFont val="Arial"/>
        <family val="2"/>
      </rPr>
      <t>ÅRSSPECIFIK BUDGETERING</t>
    </r>
  </si>
  <si>
    <r>
      <rPr>
        <sz val="12"/>
        <rFont val="Arial"/>
        <family val="2"/>
      </rPr>
      <t>År</t>
    </r>
  </si>
  <si>
    <r>
      <rPr>
        <sz val="12"/>
        <rFont val="Arial"/>
        <family val="2"/>
      </rPr>
      <t>Motiveringar till ansökan om förskott</t>
    </r>
  </si>
  <si>
    <r>
      <rPr>
        <b/>
        <sz val="12"/>
        <rFont val="Arial"/>
        <family val="2"/>
      </rPr>
      <t>Förskott som söks i euro</t>
    </r>
  </si>
  <si>
    <r>
      <rPr>
        <b/>
        <sz val="12"/>
        <rFont val="Arial"/>
        <family val="2"/>
      </rPr>
      <t>ANVISNING</t>
    </r>
  </si>
  <si>
    <t>Förskott</t>
  </si>
  <si>
    <r>
      <rPr>
        <u/>
        <sz val="12"/>
        <color theme="10"/>
        <rFont val="Arial"/>
        <family val="2"/>
      </rPr>
      <t>TILLBAKA TILL PÄRMSIDAN</t>
    </r>
  </si>
  <si>
    <r>
      <rPr>
        <sz val="12"/>
        <rFont val="Arial"/>
        <family val="2"/>
      </rPr>
      <t>Formuläret är skrivskyddat så att endast de punkter som ska fyllas i kan väljas och redigeras.</t>
    </r>
  </si>
  <si>
    <r>
      <rPr>
        <b/>
        <sz val="12"/>
        <rFont val="Arial"/>
        <family val="2"/>
      </rPr>
      <t>Särskilt mål</t>
    </r>
  </si>
  <si>
    <r>
      <rPr>
        <sz val="10"/>
        <rFont val="Arial"/>
        <family val="2"/>
      </rPr>
      <t>Särskild åtgärd</t>
    </r>
  </si>
  <si>
    <r>
      <rPr>
        <sz val="10"/>
        <rFont val="Arial"/>
        <family val="2"/>
      </rPr>
      <t>Projektunderstöd</t>
    </r>
  </si>
  <si>
    <r>
      <rPr>
        <sz val="10"/>
        <rFont val="Arial"/>
        <family val="2"/>
      </rPr>
      <t>Integrationsåtgärder som utförs av lokala och regionala myndigheter samt medborgarorganisationer</t>
    </r>
  </si>
  <si>
    <r>
      <rPr>
        <sz val="10"/>
        <rFont val="Arial"/>
        <family val="2"/>
      </rPr>
      <t>Åtgärder för utveckling och genomförande av effektiva alternativ till tagande i förvar</t>
    </r>
  </si>
  <si>
    <r>
      <rPr>
        <sz val="10"/>
        <rFont val="Arial"/>
        <family val="2"/>
      </rPr>
      <t>Understött frivilligt återvändande och återintegrationsprogram samt aktiviteter som anknyter till dessa</t>
    </r>
  </si>
  <si>
    <r>
      <rPr>
        <sz val="10"/>
        <rFont val="Arial"/>
        <family val="2"/>
      </rPr>
      <t>Åtgärder som har riktats till personer som befinner sig i en svagare ställning än andra</t>
    </r>
  </si>
  <si>
    <r>
      <rPr>
        <sz val="10"/>
        <rFont val="Arial"/>
        <family val="2"/>
      </rPr>
      <t>Projekt som genomförs i tredje länder, genom vilka man strävar efter att bekämpa förändringstryck som riktar sig mot medlemsstater</t>
    </r>
  </si>
  <si>
    <r>
      <rPr>
        <sz val="10"/>
        <rFont val="Arial"/>
        <family val="2"/>
      </rPr>
      <t>Operativt stöd</t>
    </r>
  </si>
  <si>
    <r>
      <rPr>
        <b/>
        <sz val="12"/>
        <rFont val="Arial"/>
        <family val="2"/>
      </rPr>
      <t xml:space="preserve">Totalt </t>
    </r>
  </si>
  <si>
    <r>
      <rPr>
        <b/>
        <sz val="12"/>
        <rFont val="Arial"/>
        <family val="2"/>
      </rPr>
      <t>Kostnad</t>
    </r>
  </si>
  <si>
    <r>
      <rPr>
        <sz val="12"/>
        <rFont val="Arial"/>
        <family val="2"/>
      </rPr>
      <t>Överskrider upphandlingen EU-tröskelvärdet?</t>
    </r>
  </si>
  <si>
    <r>
      <rPr>
        <sz val="12"/>
        <rFont val="Arial"/>
        <family val="2"/>
      </rPr>
      <t>Är det fråga om en upphandling enligt försvars- och säkerhetsupphandlingslagen?</t>
    </r>
  </si>
  <si>
    <r>
      <rPr>
        <sz val="12"/>
        <rFont val="Arial"/>
        <family val="2"/>
      </rPr>
      <t>Motiveringar till det valda upphandlingsförfarandet och annan information om upphandlingen</t>
    </r>
  </si>
  <si>
    <r>
      <rPr>
        <sz val="12"/>
        <rFont val="Arial"/>
        <family val="2"/>
      </rPr>
      <t>Beslut om upphandlingsförfarande</t>
    </r>
  </si>
  <si>
    <r>
      <rPr>
        <sz val="12"/>
        <rFont val="Arial"/>
        <family val="2"/>
      </rPr>
      <t>Ange här objektet för upphandlingen, som kan vara exempelvis utrustning, en tjänst eller en byggnad.</t>
    </r>
  </si>
  <si>
    <r>
      <rPr>
        <sz val="10"/>
        <rFont val="Arial"/>
        <family val="2"/>
      </rPr>
      <t>Understödstyper</t>
    </r>
  </si>
  <si>
    <r>
      <rPr>
        <sz val="10"/>
        <rFont val="Arial"/>
        <family val="2"/>
      </rPr>
      <t>Projektunderstöd (upphandling)</t>
    </r>
  </si>
  <si>
    <r>
      <rPr>
        <sz val="10"/>
        <rFont val="Arial"/>
        <family val="2"/>
      </rPr>
      <t>Nödhjälp</t>
    </r>
  </si>
  <si>
    <r>
      <rPr>
        <sz val="12"/>
        <rFont val="Arial"/>
        <family val="2"/>
      </rPr>
      <t>Den sökande organisationens FO-nummer:</t>
    </r>
  </si>
  <si>
    <r>
      <rPr>
        <sz val="12"/>
        <rFont val="Arial"/>
        <family val="2"/>
      </rPr>
      <t>Den sökande organisationens postnummer:</t>
    </r>
  </si>
  <si>
    <r>
      <rPr>
        <sz val="12"/>
        <rFont val="Arial"/>
        <family val="2"/>
      </rPr>
      <t>Den sökande organisationens postort:</t>
    </r>
  </si>
  <si>
    <r>
      <rPr>
        <sz val="12"/>
        <rFont val="Arial"/>
        <family val="2"/>
      </rPr>
      <t>Får e-postadressen användas för fondens kommunikation?</t>
    </r>
  </si>
  <si>
    <r>
      <rPr>
        <u/>
        <sz val="12"/>
        <color theme="10"/>
        <rFont val="Arial"/>
        <family val="2"/>
      </rPr>
      <t>Överföringsmottagare</t>
    </r>
  </si>
  <si>
    <r>
      <rPr>
        <sz val="12"/>
        <rFont val="Arial"/>
        <family val="2"/>
      </rPr>
      <t>Namn på överföringsmottagare 1:</t>
    </r>
  </si>
  <si>
    <r>
      <rPr>
        <b/>
        <sz val="12"/>
        <rFont val="Arial"/>
        <family val="2"/>
      </rPr>
      <t>PLAN</t>
    </r>
  </si>
  <si>
    <r>
      <rPr>
        <sz val="10"/>
        <rFont val="Arial"/>
        <family val="2"/>
      </rPr>
      <t>Ja/Nej</t>
    </r>
  </si>
  <si>
    <r>
      <rPr>
        <sz val="10"/>
        <rFont val="Arial"/>
        <family val="2"/>
      </rPr>
      <t>Särskilda prioriteringar</t>
    </r>
  </si>
  <si>
    <r>
      <rPr>
        <sz val="10"/>
        <rFont val="Arial"/>
        <family val="2"/>
      </rPr>
      <t>Särskilda mål</t>
    </r>
  </si>
  <si>
    <r>
      <rPr>
        <sz val="10"/>
        <rFont val="Arial"/>
        <family val="2"/>
      </rPr>
      <t>Ansökans kostnadsmodell</t>
    </r>
  </si>
  <si>
    <r>
      <rPr>
        <u/>
        <sz val="12"/>
        <color theme="10"/>
        <rFont val="Arial"/>
        <family val="2"/>
      </rPr>
      <t>EU-finansieringsandel</t>
    </r>
  </si>
  <si>
    <r>
      <rPr>
        <b/>
        <sz val="12"/>
        <rFont val="Arial"/>
        <family val="2"/>
        <scheme val="minor"/>
      </rPr>
      <t>Bikostnader och semesterpenning (%)</t>
    </r>
  </si>
  <si>
    <r>
      <rPr>
        <b/>
        <sz val="12"/>
        <rFont val="Arial"/>
        <family val="2"/>
      </rPr>
      <t>Organisation som ansöker om understöd</t>
    </r>
  </si>
  <si>
    <r>
      <rPr>
        <sz val="12"/>
        <rFont val="Arial"/>
        <family val="2"/>
      </rPr>
      <t>Namn på överföringsmottagare 2:</t>
    </r>
  </si>
  <si>
    <r>
      <rPr>
        <u/>
        <sz val="12"/>
        <color theme="10"/>
        <rFont val="Arial"/>
        <family val="2"/>
      </rPr>
      <t>Plan</t>
    </r>
  </si>
  <si>
    <r>
      <rPr>
        <sz val="10"/>
        <rFont val="Arial"/>
        <family val="2"/>
      </rPr>
      <t>Stödåtgärdskoder</t>
    </r>
  </si>
  <si>
    <r>
      <rPr>
        <sz val="10"/>
        <rFont val="Arial"/>
        <family val="2"/>
      </rPr>
      <t>Åtgärdstypkoder</t>
    </r>
  </si>
  <si>
    <r>
      <rPr>
        <sz val="8"/>
        <rFont val="Arial"/>
        <family val="2"/>
      </rPr>
      <t>Fliken Plan</t>
    </r>
  </si>
  <si>
    <r>
      <rPr>
        <sz val="8"/>
        <rFont val="Arial"/>
        <family val="2"/>
      </rPr>
      <t>Fliken Grundläggande information om budgeten</t>
    </r>
  </si>
  <si>
    <r>
      <rPr>
        <sz val="8"/>
        <rFont val="Arial"/>
        <family val="2"/>
      </rPr>
      <t>Fliken Förskott</t>
    </r>
  </si>
  <si>
    <r>
      <rPr>
        <sz val="12"/>
        <rFont val="Arial"/>
        <family val="2"/>
      </rPr>
      <t>Korrigerad/kompletterad ansökan</t>
    </r>
  </si>
  <si>
    <r>
      <rPr>
        <sz val="12"/>
        <color theme="1"/>
        <rFont val="Arial"/>
        <family val="2"/>
      </rPr>
      <t>Den sökande organisationens allmänna telefonnummer:</t>
    </r>
  </si>
  <si>
    <r>
      <rPr>
        <sz val="10"/>
        <rFont val="Arial"/>
        <family val="2"/>
      </rPr>
      <t>Kostnadsmodeller</t>
    </r>
  </si>
  <si>
    <r>
      <rPr>
        <sz val="12"/>
        <rFont val="Arial"/>
        <family val="2"/>
      </rPr>
      <t>Euro</t>
    </r>
  </si>
  <si>
    <r>
      <rPr>
        <sz val="12"/>
        <rFont val="Arial"/>
        <family val="2"/>
      </rPr>
      <t>Tidsperiod</t>
    </r>
  </si>
  <si>
    <r>
      <rPr>
        <b/>
        <sz val="12"/>
        <rFont val="Arial"/>
        <family val="2"/>
      </rPr>
      <t xml:space="preserve">Överföringsmottagare </t>
    </r>
  </si>
  <si>
    <r>
      <rPr>
        <sz val="12"/>
        <rFont val="Arial"/>
        <family val="2"/>
      </rPr>
      <t>Den sökande organisationens postadress:</t>
    </r>
  </si>
  <si>
    <r>
      <rPr>
        <sz val="10"/>
        <rFont val="Arial"/>
        <family val="2"/>
      </rPr>
      <t>Inga prioriterade områden</t>
    </r>
  </si>
  <si>
    <r>
      <rPr>
        <sz val="12"/>
        <rFont val="Arial"/>
        <family val="2"/>
      </rPr>
      <t>Namn på överföringsmottagare 3:</t>
    </r>
  </si>
  <si>
    <r>
      <rPr>
        <sz val="12"/>
        <rFont val="Arial"/>
        <family val="2"/>
      </rPr>
      <t>Namn på överföringsmottagare 4:</t>
    </r>
  </si>
  <si>
    <r>
      <rPr>
        <sz val="12"/>
        <rFont val="Arial"/>
        <family val="2"/>
      </rPr>
      <t>Namn på överföringsmottagare 5:</t>
    </r>
  </si>
  <si>
    <r>
      <rPr>
        <sz val="12"/>
        <rFont val="Arial"/>
        <family val="2"/>
      </rPr>
      <t>Namn på överföringsmottagare 6:</t>
    </r>
  </si>
  <si>
    <r>
      <rPr>
        <sz val="12"/>
        <rFont val="Arial"/>
        <family val="2"/>
      </rPr>
      <t>Namn på överföringsmottagare 7:</t>
    </r>
  </si>
  <si>
    <r>
      <rPr>
        <sz val="12"/>
        <rFont val="Arial"/>
        <family val="2"/>
      </rPr>
      <t>Namn på överföringsmottagare 8:</t>
    </r>
  </si>
  <si>
    <r>
      <rPr>
        <sz val="12"/>
        <rFont val="Arial"/>
        <family val="2"/>
      </rPr>
      <t>Namn på överföringsmottagare 9:</t>
    </r>
  </si>
  <si>
    <r>
      <rPr>
        <sz val="12"/>
        <rFont val="Arial"/>
        <family val="2"/>
      </rPr>
      <t>Namn på överföringsmottagare 10:</t>
    </r>
  </si>
  <si>
    <r>
      <rPr>
        <sz val="12"/>
        <rFont val="Arial"/>
        <family val="2"/>
      </rPr>
      <t>Namn på överföringsmottagare 11:</t>
    </r>
  </si>
  <si>
    <r>
      <rPr>
        <sz val="12"/>
        <rFont val="Arial"/>
        <family val="2"/>
      </rPr>
      <t>Namn på överföringsmottagare 12:</t>
    </r>
  </si>
  <si>
    <r>
      <rPr>
        <sz val="12"/>
        <rFont val="Arial"/>
        <family val="2"/>
      </rPr>
      <t>Namn på överföringsmottagare 13:</t>
    </r>
  </si>
  <si>
    <r>
      <rPr>
        <sz val="12"/>
        <rFont val="Arial"/>
        <family val="2"/>
      </rPr>
      <t>Namn på överföringsmottagare 14:</t>
    </r>
  </si>
  <si>
    <r>
      <rPr>
        <sz val="12"/>
        <rFont val="Arial"/>
        <family val="2"/>
      </rPr>
      <t>Namn på samarbetsaktör 1:</t>
    </r>
  </si>
  <si>
    <r>
      <rPr>
        <sz val="10"/>
        <rFont val="Arial"/>
        <family val="2"/>
      </rPr>
      <t>Upphandlingsförfaranden</t>
    </r>
  </si>
  <si>
    <r>
      <rPr>
        <sz val="12"/>
        <rFont val="Arial"/>
        <family val="2"/>
      </rPr>
      <t>Välj det upphandlingsförfarande som används</t>
    </r>
  </si>
  <si>
    <r>
      <rPr>
        <sz val="12"/>
        <rFont val="Arial"/>
        <family val="2"/>
      </rPr>
      <t>Namn på samarbetsaktör 2:</t>
    </r>
  </si>
  <si>
    <r>
      <rPr>
        <sz val="12"/>
        <rFont val="Arial"/>
        <family val="2"/>
      </rPr>
      <t>Namn på samarbetsaktör 14:</t>
    </r>
  </si>
  <si>
    <r>
      <rPr>
        <sz val="12"/>
        <rFont val="Arial"/>
        <family val="2"/>
      </rPr>
      <t>Namn på samarbetsaktör 13:</t>
    </r>
  </si>
  <si>
    <r>
      <rPr>
        <sz val="12"/>
        <rFont val="Arial"/>
        <family val="2"/>
      </rPr>
      <t>Namn på samarbetsaktör 12:</t>
    </r>
  </si>
  <si>
    <r>
      <rPr>
        <sz val="12"/>
        <rFont val="Arial"/>
        <family val="2"/>
      </rPr>
      <t>Namn på samarbetsaktör 11:</t>
    </r>
  </si>
  <si>
    <r>
      <rPr>
        <sz val="12"/>
        <rFont val="Arial"/>
        <family val="2"/>
      </rPr>
      <t>Namn på samarbetsaktör 10:</t>
    </r>
  </si>
  <si>
    <r>
      <rPr>
        <sz val="12"/>
        <rFont val="Arial"/>
        <family val="2"/>
      </rPr>
      <t>Namn på samarbetsaktör 9:</t>
    </r>
  </si>
  <si>
    <r>
      <rPr>
        <sz val="12"/>
        <rFont val="Arial"/>
        <family val="2"/>
      </rPr>
      <t>Namn på samarbetsaktör 8:</t>
    </r>
  </si>
  <si>
    <r>
      <rPr>
        <sz val="12"/>
        <rFont val="Arial"/>
        <family val="2"/>
      </rPr>
      <t>Namn på samarbetsaktör 6:</t>
    </r>
  </si>
  <si>
    <r>
      <rPr>
        <sz val="12"/>
        <rFont val="Arial"/>
        <family val="2"/>
      </rPr>
      <t>Namn på samarbetsaktör 5:</t>
    </r>
  </si>
  <si>
    <r>
      <rPr>
        <sz val="12"/>
        <rFont val="Arial"/>
        <family val="2"/>
      </rPr>
      <t>Namn på samarbetsaktör 4:</t>
    </r>
  </si>
  <si>
    <r>
      <rPr>
        <sz val="12"/>
        <rFont val="Arial"/>
        <family val="2"/>
      </rPr>
      <t>Namn på samarbetsaktör 3:</t>
    </r>
  </si>
  <si>
    <r>
      <rPr>
        <sz val="12"/>
        <rFont val="Arial"/>
        <family val="2"/>
      </rPr>
      <t>Du kan gå från ett redigerbart fält till ett annat genom att trycka på enter- eller tabulatortangenten.</t>
    </r>
  </si>
  <si>
    <r>
      <rPr>
        <sz val="12"/>
        <rFont val="Arial"/>
        <family val="2"/>
      </rPr>
      <t>Kontaktpersonens namn</t>
    </r>
  </si>
  <si>
    <r>
      <rPr>
        <sz val="12"/>
        <rFont val="Arial"/>
        <family val="2"/>
      </rPr>
      <t>Kontaktpersonens telefonnummer</t>
    </r>
  </si>
  <si>
    <r>
      <rPr>
        <sz val="12"/>
        <rFont val="Arial"/>
        <family val="2"/>
      </rPr>
      <t>Kontaktpersonens e-postadress</t>
    </r>
  </si>
  <si>
    <r>
      <rPr>
        <sz val="12"/>
        <rFont val="Arial"/>
        <family val="2"/>
      </rPr>
      <t>Reservkontaktpersonens namn</t>
    </r>
  </si>
  <si>
    <r>
      <rPr>
        <sz val="12"/>
        <rFont val="Arial"/>
        <family val="2"/>
      </rPr>
      <t>Reservkontaktpersonens telefonnummer</t>
    </r>
  </si>
  <si>
    <r>
      <rPr>
        <sz val="12"/>
        <rFont val="Arial"/>
        <family val="2"/>
      </rPr>
      <t>Reservkontaktpersonens e-postadress</t>
    </r>
  </si>
  <si>
    <r>
      <rPr>
        <sz val="10"/>
        <rFont val="Arial"/>
        <family val="2"/>
      </rPr>
      <t>Förfarandet har inte ännu fastställts</t>
    </r>
  </si>
  <si>
    <r>
      <rPr>
        <sz val="12"/>
        <rFont val="Arial"/>
        <family val="2"/>
      </rPr>
      <t xml:space="preserve">Mer information om kostnadsberäkningen i ansökan. </t>
    </r>
  </si>
  <si>
    <r>
      <rPr>
        <b/>
        <sz val="12"/>
        <rFont val="Arial"/>
        <family val="2"/>
        <scheme val="minor"/>
      </rPr>
      <t>Ett års bikostnader (€)</t>
    </r>
  </si>
  <si>
    <r>
      <rPr>
        <b/>
        <sz val="12"/>
        <rFont val="Arial"/>
        <family val="2"/>
        <scheme val="minor"/>
      </rPr>
      <t>Ett års bruttolön (€)</t>
    </r>
  </si>
  <si>
    <r>
      <rPr>
        <b/>
        <sz val="12"/>
        <rFont val="Arial"/>
        <family val="2"/>
      </rPr>
      <t>Euro (€)</t>
    </r>
  </si>
  <si>
    <r>
      <rPr>
        <sz val="12"/>
        <rFont val="Arial"/>
        <family val="2"/>
      </rPr>
      <t>Jag/vi intygar att uppgifterna i ansökan är korrekta.</t>
    </r>
  </si>
  <si>
    <r>
      <rPr>
        <sz val="8"/>
        <rFont val="Arial"/>
        <family val="2"/>
      </rPr>
      <t>Fliken EU-finansiering 3 år</t>
    </r>
  </si>
  <si>
    <r>
      <rPr>
        <b/>
        <sz val="12"/>
        <rFont val="Arial"/>
        <family val="2"/>
      </rPr>
      <t>EU-FINANSIERING SOM SÖKANDEN FÅTT UNDER DE TRE SENASTE ÅREN</t>
    </r>
  </si>
  <si>
    <r>
      <rPr>
        <b/>
        <sz val="12"/>
        <rFont val="Arial"/>
        <family val="2"/>
      </rPr>
      <t>EU-finansiering €</t>
    </r>
  </si>
  <si>
    <r>
      <rPr>
        <b/>
        <sz val="12"/>
        <rFont val="Arial"/>
        <family val="2"/>
      </rPr>
      <t>SAMARBETSAKTÖRER</t>
    </r>
  </si>
  <si>
    <r>
      <rPr>
        <sz val="8"/>
        <rFont val="Arial"/>
        <family val="2"/>
      </rPr>
      <t>Fliken Samarbetsaktörer</t>
    </r>
  </si>
  <si>
    <r>
      <rPr>
        <sz val="8"/>
        <rFont val="Arial"/>
        <family val="2"/>
      </rPr>
      <t>Fliken Överföringsmottagare</t>
    </r>
  </si>
  <si>
    <r>
      <rPr>
        <b/>
        <sz val="12"/>
        <rFont val="Arial"/>
        <family val="2"/>
      </rPr>
      <t>ÖVERFÖRINGSMOTTAGARE</t>
    </r>
  </si>
  <si>
    <r>
      <rPr>
        <b/>
        <sz val="12"/>
        <rFont val="Arial"/>
        <family val="2"/>
      </rPr>
      <t>INDIKATORER – SÄRSKILT MÅL 1</t>
    </r>
  </si>
  <si>
    <r>
      <rPr>
        <b/>
        <sz val="12"/>
        <rFont val="Arial"/>
        <family val="2"/>
      </rPr>
      <t>INDIKATORER – SÄRSKILT MÅL 2</t>
    </r>
  </si>
  <si>
    <r>
      <rPr>
        <sz val="8"/>
        <rFont val="Arial"/>
        <family val="2"/>
      </rPr>
      <t>Fliken Indikatorer SM 1</t>
    </r>
  </si>
  <si>
    <r>
      <rPr>
        <b/>
        <sz val="12"/>
        <rFont val="Arial"/>
        <family val="2"/>
      </rPr>
      <t>GRUNDLÄGGANDE UPPGIFTER OM KOSTNADSBERÄKNINGEN</t>
    </r>
  </si>
  <si>
    <r>
      <rPr>
        <b/>
        <sz val="12"/>
        <rFont val="Arial"/>
        <family val="2"/>
        <scheme val="minor"/>
      </rPr>
      <t>Lön (€)</t>
    </r>
  </si>
  <si>
    <r>
      <rPr>
        <b/>
        <sz val="12"/>
        <rFont val="Arial"/>
        <family val="2"/>
      </rPr>
      <t>FÖRSKOTT</t>
    </r>
  </si>
  <si>
    <r>
      <rPr>
        <b/>
        <sz val="12"/>
        <rFont val="Arial"/>
        <family val="2"/>
      </rPr>
      <t xml:space="preserve">UNDERTECKNANDE AV ANSÖKAN </t>
    </r>
  </si>
  <si>
    <r>
      <rPr>
        <sz val="8"/>
        <rFont val="Arial"/>
        <family val="2"/>
      </rPr>
      <t>Fliken Underskrift</t>
    </r>
  </si>
  <si>
    <r>
      <rPr>
        <sz val="12"/>
        <rFont val="Arial"/>
        <family val="2"/>
      </rPr>
      <t xml:space="preserve">Ingen av indikatorerna väntas passa in på projektet. 
</t>
    </r>
  </si>
  <si>
    <r>
      <rPr>
        <sz val="12"/>
        <rFont val="Arial"/>
        <family val="2"/>
      </rPr>
      <t>Välj detta om projektverksamheten inte väntas ge resultat som kan mätas med programmets indikatorer.</t>
    </r>
  </si>
  <si>
    <r>
      <rPr>
        <sz val="10"/>
        <rFont val="Arial"/>
        <family val="2"/>
      </rPr>
      <t>Antalet upphandlingar</t>
    </r>
  </si>
  <si>
    <r>
      <rPr>
        <b/>
        <sz val="10"/>
        <color rgb="FFFF0000"/>
        <rFont val="Arial"/>
        <family val="2"/>
      </rPr>
      <t>DENNA FLIK ÄR DOLD FÖR SÖKANDE</t>
    </r>
  </si>
  <si>
    <r>
      <rPr>
        <sz val="12"/>
        <rFont val="Arial"/>
        <family val="2"/>
      </rPr>
      <t xml:space="preserve">EU-finansieringsandel </t>
    </r>
  </si>
  <si>
    <r>
      <rPr>
        <sz val="10"/>
        <rFont val="Arial"/>
        <family val="2"/>
      </rPr>
      <t>Annan finansiär</t>
    </r>
  </si>
  <si>
    <r>
      <rPr>
        <sz val="10"/>
        <rFont val="Arial"/>
        <family val="2"/>
      </rPr>
      <t>Sökandens självfinansiering</t>
    </r>
  </si>
  <si>
    <r>
      <rPr>
        <sz val="10"/>
        <rFont val="Arial"/>
        <family val="2"/>
      </rPr>
      <t>Överföringsmottagarens självfinansiering</t>
    </r>
  </si>
  <si>
    <r>
      <rPr>
        <sz val="12"/>
        <rFont val="Arial"/>
        <family val="2"/>
      </rPr>
      <t>Överföringsmottagare 1</t>
    </r>
  </si>
  <si>
    <r>
      <rPr>
        <sz val="12"/>
        <rFont val="Arial"/>
        <family val="2"/>
      </rPr>
      <t>Överföringsmottagare 2</t>
    </r>
  </si>
  <si>
    <r>
      <rPr>
        <b/>
        <sz val="12"/>
        <rFont val="Arial"/>
        <family val="2"/>
      </rPr>
      <t>%</t>
    </r>
  </si>
  <si>
    <r>
      <rPr>
        <sz val="12"/>
        <rFont val="Arial"/>
        <family val="2"/>
      </rPr>
      <t>Överföringsmottagare 3</t>
    </r>
  </si>
  <si>
    <r>
      <rPr>
        <b/>
        <sz val="12"/>
        <rFont val="Arial"/>
        <family val="2"/>
      </rPr>
      <t>€</t>
    </r>
  </si>
  <si>
    <r>
      <rPr>
        <b/>
        <sz val="12"/>
        <rFont val="Arial"/>
        <family val="2"/>
      </rPr>
      <t xml:space="preserve">EU-finansieringsandel som blir kvar hos understödstagaren </t>
    </r>
  </si>
  <si>
    <r>
      <rPr>
        <b/>
        <sz val="12"/>
        <rFont val="Arial"/>
        <family val="2"/>
      </rPr>
      <t xml:space="preserve">EU-finansieringsandel som överförs till överföringsmottagaren </t>
    </r>
  </si>
  <si>
    <r>
      <rPr>
        <sz val="12"/>
        <rFont val="Arial"/>
        <family val="2"/>
      </rPr>
      <t>Överföringsmottagare 4</t>
    </r>
  </si>
  <si>
    <r>
      <rPr>
        <sz val="12"/>
        <rFont val="Arial"/>
        <family val="2"/>
      </rPr>
      <t>Överföringsmottagare 5</t>
    </r>
  </si>
  <si>
    <r>
      <rPr>
        <sz val="12"/>
        <rFont val="Arial"/>
        <family val="2"/>
      </rPr>
      <t>Överföringsmottagare 6</t>
    </r>
  </si>
  <si>
    <r>
      <rPr>
        <sz val="12"/>
        <rFont val="Arial"/>
        <family val="2"/>
      </rPr>
      <t>Överföringsmottagare 7</t>
    </r>
  </si>
  <si>
    <r>
      <rPr>
        <sz val="12"/>
        <rFont val="Arial"/>
        <family val="2"/>
      </rPr>
      <t>Överföringsmottagare 8</t>
    </r>
  </si>
  <si>
    <r>
      <rPr>
        <sz val="12"/>
        <rFont val="Arial"/>
        <family val="2"/>
      </rPr>
      <t>Överföringsmottagare 9</t>
    </r>
  </si>
  <si>
    <r>
      <rPr>
        <sz val="12"/>
        <rFont val="Arial"/>
        <family val="2"/>
      </rPr>
      <t>Överföringsmottagare 10</t>
    </r>
  </si>
  <si>
    <r>
      <rPr>
        <sz val="12"/>
        <rFont val="Arial"/>
        <family val="2"/>
      </rPr>
      <t>Överföringsmottagare 11</t>
    </r>
  </si>
  <si>
    <r>
      <rPr>
        <sz val="12"/>
        <rFont val="Arial"/>
        <family val="2"/>
      </rPr>
      <t>Överföringsmottagare 12</t>
    </r>
  </si>
  <si>
    <r>
      <rPr>
        <sz val="12"/>
        <rFont val="Arial"/>
        <family val="2"/>
      </rPr>
      <t>Överföringsmottagare 13</t>
    </r>
  </si>
  <si>
    <r>
      <rPr>
        <sz val="12"/>
        <rFont val="Arial"/>
        <family val="2"/>
      </rPr>
      <t>Överföringsmottagare 14</t>
    </r>
  </si>
  <si>
    <r>
      <rPr>
        <b/>
        <sz val="12"/>
        <rFont val="Arial"/>
        <family val="2"/>
      </rPr>
      <t>SPECIFIKATION AV EU-FINANSIERINGSANDELEN SOM ÖVERFÖRS TILL ÖVERFÖRINGSMOTTAGARNA</t>
    </r>
  </si>
  <si>
    <r>
      <rPr>
        <sz val="8"/>
        <rFont val="Arial"/>
        <family val="2"/>
      </rPr>
      <t>Fliken Finansiering</t>
    </r>
  </si>
  <si>
    <r>
      <rPr>
        <sz val="8"/>
        <rFont val="Arial"/>
        <family val="2"/>
      </rPr>
      <t>Fliken EU-finansieringsandel</t>
    </r>
  </si>
  <si>
    <t>Ansökan</t>
  </si>
  <si>
    <r>
      <rPr>
        <sz val="12"/>
        <rFont val="Arial"/>
        <family val="2"/>
      </rPr>
      <t>Har den sökande organisationen fått EU-finansiering under de tre senaste åren?</t>
    </r>
  </si>
  <si>
    <r>
      <rPr>
        <sz val="12"/>
        <rFont val="Arial"/>
        <family val="2"/>
      </rPr>
      <t>Ange vid behov ytterligare information om den sökta eller beviljade EU-finansieringen.</t>
    </r>
  </si>
  <si>
    <r>
      <rPr>
        <sz val="8"/>
        <rFont val="Arial"/>
        <family val="2"/>
      </rPr>
      <t>Fliken Sökandens uppgifter</t>
    </r>
  </si>
  <si>
    <r>
      <rPr>
        <b/>
        <sz val="12"/>
        <rFont val="Arial"/>
        <family val="2"/>
        <scheme val="minor"/>
      </rPr>
      <t>Automatiskt beräknat timantal</t>
    </r>
  </si>
  <si>
    <r>
      <rPr>
        <b/>
        <sz val="12"/>
        <rFont val="Arial"/>
        <family val="2"/>
        <scheme val="minor"/>
      </rPr>
      <t>Automatiskt beräknat timpris (€)</t>
    </r>
  </si>
  <si>
    <r>
      <rPr>
        <b/>
        <sz val="12"/>
        <rFont val="Arial"/>
        <family val="2"/>
        <scheme val="minor"/>
      </rPr>
      <t>Ett års totala lönekostnader (€)</t>
    </r>
  </si>
  <si>
    <r>
      <rPr>
        <b/>
        <sz val="12"/>
        <rFont val="Arial"/>
        <family val="2"/>
        <scheme val="minor"/>
      </rPr>
      <t>Uppgiftens lönekostnader (€)</t>
    </r>
  </si>
  <si>
    <r>
      <rPr>
        <sz val="12"/>
        <rFont val="Arial"/>
        <family val="2"/>
      </rPr>
      <t xml:space="preserve">Via namnen på flikarna nedan </t>
    </r>
    <r>
      <rPr>
        <sz val="12"/>
        <color theme="1"/>
        <rFont val="Arial"/>
        <family val="2"/>
      </rPr>
      <t>kan du</t>
    </r>
    <r>
      <rPr>
        <sz val="12"/>
        <rFont val="Arial"/>
        <family val="2"/>
      </rPr>
      <t xml:space="preserve"> gå till fliken i fråga.</t>
    </r>
  </si>
  <si>
    <r>
      <rPr>
        <u/>
        <sz val="12"/>
        <color theme="10"/>
        <rFont val="Arial"/>
        <family val="2"/>
      </rPr>
      <t>Grundläggande information om budgeten</t>
    </r>
  </si>
  <si>
    <r>
      <rPr>
        <u/>
        <sz val="12"/>
        <color theme="10"/>
        <rFont val="Arial"/>
        <family val="2"/>
      </rPr>
      <t>EU-finansiering 3 år</t>
    </r>
  </si>
  <si>
    <r>
      <rPr>
        <u/>
        <sz val="12"/>
        <color theme="10"/>
        <rFont val="Arial"/>
        <family val="2"/>
      </rPr>
      <t>Indikatorer SM 1</t>
    </r>
  </si>
  <si>
    <r>
      <rPr>
        <sz val="12"/>
        <rFont val="Arial"/>
        <family val="2"/>
      </rPr>
      <t>Praktiska tips:</t>
    </r>
  </si>
  <si>
    <r>
      <rPr>
        <sz val="10"/>
        <rFont val="Arial"/>
        <family val="2"/>
      </rPr>
      <t>Finansiärstyper</t>
    </r>
  </si>
  <si>
    <r>
      <rPr>
        <b/>
        <sz val="12"/>
        <rFont val="Arial"/>
        <family val="2"/>
      </rPr>
      <t>Ansökningsformulärets flikar</t>
    </r>
  </si>
  <si>
    <r>
      <rPr>
        <u/>
        <sz val="12"/>
        <color theme="10"/>
        <rFont val="Arial"/>
        <family val="2"/>
      </rPr>
      <t>Indikatorer SM 2</t>
    </r>
  </si>
  <si>
    <r>
      <rPr>
        <u/>
        <sz val="12"/>
        <color theme="10"/>
        <rFont val="Arial"/>
        <family val="2"/>
      </rPr>
      <t>Indikatorer SM 3</t>
    </r>
  </si>
  <si>
    <r>
      <rPr>
        <sz val="8"/>
        <rFont val="Arial"/>
        <family val="2"/>
      </rPr>
      <t>Fliken Upphandling</t>
    </r>
  </si>
  <si>
    <r>
      <rPr>
        <u/>
        <sz val="12"/>
        <color theme="10"/>
        <rFont val="Arial"/>
        <family val="2"/>
      </rPr>
      <t xml:space="preserve">Upphandling </t>
    </r>
  </si>
  <si>
    <r>
      <rPr>
        <sz val="10"/>
        <rFont val="Arial"/>
        <family val="2"/>
      </rPr>
      <t>Koder för särskilda teman</t>
    </r>
  </si>
  <si>
    <r>
      <rPr>
        <sz val="10"/>
        <rFont val="Arial"/>
        <family val="2"/>
      </rPr>
      <t>001 Samarbete med tredje länder</t>
    </r>
  </si>
  <si>
    <r>
      <rPr>
        <sz val="10"/>
        <rFont val="Arial"/>
        <family val="2"/>
      </rPr>
      <t>002 Åtgärder som utförs i tredje länder eller som anknyter till tredje länder</t>
    </r>
  </si>
  <si>
    <r>
      <rPr>
        <sz val="8"/>
        <rFont val="Arial"/>
        <family val="2"/>
      </rPr>
      <t>Fliken Projektkoder</t>
    </r>
  </si>
  <si>
    <r>
      <rPr>
        <sz val="12"/>
        <rFont val="Arial"/>
        <family val="2"/>
      </rPr>
      <t xml:space="preserve">Om ja, från vilken finansieringskälla eller vilket program, för vilken tidsperiod och hur mycket? </t>
    </r>
  </si>
  <si>
    <r>
      <rPr>
        <sz val="12"/>
        <rFont val="Arial"/>
        <family val="2"/>
      </rPr>
      <t>Finansieringskälla/-program:</t>
    </r>
  </si>
  <si>
    <r>
      <rPr>
        <sz val="12"/>
        <rFont val="Arial"/>
        <family val="2"/>
      </rPr>
      <t>Om du svarar ja, fyll i uppgifterna i fliken ”EU-finansiering 3 år” eller bifoga en lista över EU-finansieringen.</t>
    </r>
  </si>
  <si>
    <r>
      <rPr>
        <b/>
        <sz val="12"/>
        <rFont val="Arial"/>
        <family val="2"/>
      </rPr>
      <t>Finansieringskälla/-program</t>
    </r>
  </si>
  <si>
    <r>
      <rPr>
        <sz val="12"/>
        <rFont val="Arial"/>
        <family val="2"/>
      </rPr>
      <t>Om ja, från vilken finansieringskälla eller vilket program, för vilken tidsperiod och hur mycket?</t>
    </r>
  </si>
  <si>
    <r>
      <rPr>
        <sz val="12"/>
        <rFont val="Arial"/>
        <family val="2"/>
      </rPr>
      <t xml:space="preserve">anges också hur många tecken du skrivit in. </t>
    </r>
  </si>
  <si>
    <r>
      <rPr>
        <sz val="12"/>
        <rFont val="Arial"/>
        <family val="2"/>
      </rPr>
      <t>Om du svarar ja, fyll i uppgifter om samarbetsaktörerna i fliken ”Samarbetsaktörer”.</t>
    </r>
  </si>
  <si>
    <r>
      <rPr>
        <sz val="12"/>
        <rFont val="Arial"/>
        <family val="2"/>
      </rPr>
      <t>Välj det upphandlingsförfarande som används, om ett beslut har fattats om det.</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</si>
  <si>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</si>
  <si>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 xml:space="preserve">Välj det upphandlingsförfarande som används, om ett beslut har fattats om det. </t>
    </r>
  </si>
  <si>
    <r>
      <rPr>
        <b/>
        <sz val="12"/>
        <rFont val="Arial"/>
        <family val="2"/>
      </rPr>
      <t xml:space="preserve">1. </t>
    </r>
    <r>
      <rPr>
        <b/>
        <sz val="12"/>
        <rFont val="Arial"/>
        <family val="2"/>
      </rPr>
      <t>Upphandlingar (upphandlingar som överskrider det nationella tröskelvärdet och EU-tröskelvärdet samt upphandlingar enligt försvars- och säkerhetsupphandlingslagen)</t>
    </r>
  </si>
  <si>
    <r>
      <rPr>
        <sz val="12"/>
        <rFont val="Arial"/>
        <family val="2"/>
      </rPr>
      <t>Överskrider upphandlingen det nationella tröskelvärdet?</t>
    </r>
    <r>
      <rPr>
        <b/>
        <sz val="12"/>
        <rFont val="Arial"/>
        <family val="2"/>
      </rPr>
      <t xml:space="preserve">  </t>
    </r>
  </si>
  <si>
    <r>
      <rPr>
        <b/>
        <sz val="12"/>
        <rFont val="Arial"/>
        <family val="2"/>
      </rPr>
      <t xml:space="preserve">2. </t>
    </r>
    <r>
      <rPr>
        <b/>
        <sz val="12"/>
        <rFont val="Arial"/>
        <family val="2"/>
      </rPr>
      <t>Upphandlingar (upphandlingar som överskrider det nationella tröskelvärdet och EU-tröskelvärdet samt upphandlingar enligt försvars- och säkerhetsupphandlingslagen)</t>
    </r>
  </si>
  <si>
    <r>
      <rPr>
        <sz val="12"/>
        <rFont val="Arial"/>
        <family val="2"/>
      </rPr>
      <t>Överskrider upphandlingen det nationella tröskelvärdet?</t>
    </r>
    <r>
      <rPr>
        <b/>
        <sz val="12"/>
        <rFont val="Arial"/>
        <family val="2"/>
      </rPr>
      <t xml:space="preserve"> </t>
    </r>
  </si>
  <si>
    <r>
      <rPr>
        <b/>
        <sz val="12"/>
        <rFont val="Arial"/>
        <family val="2"/>
      </rPr>
      <t xml:space="preserve">3. </t>
    </r>
    <r>
      <rPr>
        <b/>
        <sz val="12"/>
        <rFont val="Arial"/>
        <family val="2"/>
      </rPr>
      <t>Upphandlingar (upphandlingar som överskrider det nationella tröskelvärdet och EU-tröskelvärdet samt upphandlingar enligt försvars- och säkerhetsupphandlingslagen)</t>
    </r>
  </si>
  <si>
    <r>
      <rPr>
        <b/>
        <sz val="12"/>
        <rFont val="Arial"/>
        <family val="2"/>
      </rPr>
      <t xml:space="preserve">4. </t>
    </r>
    <r>
      <rPr>
        <b/>
        <sz val="12"/>
        <rFont val="Arial"/>
        <family val="2"/>
      </rPr>
      <t>Upphandlingar (upphandlingar som överskrider det nationella tröskelvärdet och EU-tröskelvärdet samt upphandlingar enligt försvars- och säkerhetsupphandlingslagen)</t>
    </r>
  </si>
  <si>
    <r>
      <rPr>
        <b/>
        <sz val="12"/>
        <rFont val="Arial"/>
        <family val="2"/>
      </rPr>
      <t xml:space="preserve">5. </t>
    </r>
    <r>
      <rPr>
        <b/>
        <sz val="12"/>
        <rFont val="Arial"/>
        <family val="2"/>
      </rPr>
      <t>Upphandlingar (upphandlingar som överskrider det nationella tröskelvärdet och EU-tröskelvärdet samt upphandlingar enligt försvars- och säkerhetsupphandlingslagen)</t>
    </r>
  </si>
  <si>
    <r>
      <rPr>
        <sz val="12"/>
        <rFont val="Arial"/>
        <family val="2"/>
      </rPr>
      <t xml:space="preserve"> </t>
    </r>
  </si>
  <si>
    <r>
      <rPr>
        <sz val="8"/>
        <rFont val="Arial"/>
        <family val="2"/>
      </rPr>
      <t>Fliken Modellen för faktiska lönekostnader</t>
    </r>
  </si>
  <si>
    <r>
      <rPr>
        <sz val="10"/>
        <rFont val="Arial"/>
        <family val="2"/>
      </rPr>
      <t xml:space="preserve">Ifrågavarande uppgifts senaste årliga bruttopersonalkostnad </t>
    </r>
  </si>
  <si>
    <r>
      <rPr>
        <sz val="10"/>
        <rFont val="Arial"/>
        <family val="2"/>
      </rPr>
      <t xml:space="preserve">Ifrågavarande arbetstagares senaste årliga bruttopersonalkostnad </t>
    </r>
  </si>
  <si>
    <r>
      <rPr>
        <sz val="10"/>
        <rFont val="Arial"/>
        <family val="2"/>
      </rPr>
      <t>Genomsnittliga bruttopersonalkostnader för arbetstagare i samma löneklass</t>
    </r>
  </si>
  <si>
    <r>
      <rPr>
        <sz val="10"/>
        <rFont val="Arial"/>
        <family val="2"/>
      </rPr>
      <t>Genomsnittliga bruttopersonalkostnader för minst tre motsvarande uppgifter</t>
    </r>
  </si>
  <si>
    <r>
      <rPr>
        <sz val="10"/>
        <rFont val="Arial"/>
        <family val="2"/>
      </rPr>
      <t>Arbetsavtal eller motsvarande dokument (välj endast om inget av de ovanstående är lämpligt)</t>
    </r>
  </si>
  <si>
    <r>
      <rPr>
        <u/>
        <sz val="12"/>
        <color theme="10"/>
        <rFont val="Arial"/>
        <family val="2"/>
      </rPr>
      <t>Faktiska lönekostnader</t>
    </r>
  </si>
  <si>
    <r>
      <rPr>
        <u/>
        <sz val="12"/>
        <color theme="10"/>
        <rFont val="Arial"/>
        <family val="2"/>
      </rPr>
      <t>Lönekostnadernas enhetskostnader</t>
    </r>
  </si>
  <si>
    <r>
      <rPr>
        <b/>
        <sz val="12"/>
        <rFont val="Arial"/>
        <family val="2"/>
        <scheme val="minor"/>
      </rPr>
      <t>LÖNEKOSTNADER – FAKTISKA KOSTNADER</t>
    </r>
  </si>
  <si>
    <r>
      <rPr>
        <b/>
        <sz val="12"/>
        <rFont val="Arial"/>
        <family val="2"/>
      </rPr>
      <t>Överföringsmottagare (projektpartner)</t>
    </r>
  </si>
  <si>
    <r>
      <rPr>
        <sz val="12"/>
        <rFont val="Arial"/>
        <family val="2"/>
      </rPr>
      <t>Om texten inte får plats på raden kan du bredda kolumnen via tabellens kant.</t>
    </r>
  </si>
  <si>
    <r>
      <rPr>
        <sz val="10"/>
        <rFont val="Arial"/>
        <family val="2"/>
      </rPr>
      <t>Fast ersättning 40 %</t>
    </r>
  </si>
  <si>
    <r>
      <rPr>
        <sz val="10"/>
        <rFont val="Arial"/>
        <family val="2"/>
      </rPr>
      <t>Fast ersättning 7 %</t>
    </r>
  </si>
  <si>
    <r>
      <rPr>
        <sz val="12"/>
        <rFont val="Arial"/>
        <family val="2"/>
      </rPr>
      <t>Förskott kan sökas om behovet av det är motiverat med tanke på genomförandet av projektet. Förskott kan betalas till offentliga organ endast om det finns särskilda skäl till det. Motivera här behovet att ansöka om förskott. Det beviljade förskottet kan vara högst 30 procent av det sökta EU-understödets belopp.</t>
    </r>
  </si>
  <si>
    <r>
      <rPr>
        <sz val="12"/>
        <rFont val="Arial"/>
        <family val="2"/>
      </rPr>
      <t>Mellansidorna om överföringsmottagare, upphandlingar och förskott ska fyllas i från fall till fall.</t>
    </r>
  </si>
  <si>
    <r>
      <rPr>
        <sz val="12"/>
        <rFont val="Arial"/>
        <family val="2"/>
      </rPr>
      <t>Bredvid en del av datafälten nämns textens maximilängd och när du skriver in texten i datafältet,</t>
    </r>
  </si>
  <si>
    <r>
      <rPr>
        <sz val="12"/>
        <rFont val="Arial"/>
        <family val="2"/>
      </rPr>
      <t xml:space="preserve">– inne i ett datafält kan man göra radbyten med hjälp av alt+enter
</t>
    </r>
  </si>
  <si>
    <r>
      <rPr>
        <sz val="12"/>
        <rFont val="Arial"/>
        <family val="2"/>
      </rPr>
      <t>– om ett kombinerat datafält inte tar emot text som kopierats någon annanstans ifrån kan man först trycka på F2 och därefter klistra in texten</t>
    </r>
  </si>
  <si>
    <r>
      <rPr>
        <sz val="12"/>
        <rFont val="Arial"/>
        <family val="2"/>
      </rPr>
      <t xml:space="preserve">Reservkontaktpersonen kontaktas angående ansökan/projektet och får beslut och meddelanden från förvaltningsmyndigheten för kännedom.
Reservkontaktpersonen kan också välja att annan information om fonderna, såsom inbjudningar till fondernas evenemang, ska skickas till hen. Om även annan information om fonderna kan skickas till reservkontaktpersonen, välj Ja. </t>
    </r>
  </si>
  <si>
    <r>
      <rPr>
        <sz val="12"/>
        <rFont val="Arial"/>
        <family val="2"/>
      </rPr>
      <t>Kontaktpersonen kontaktas</t>
    </r>
    <r>
      <rPr>
        <sz val="12"/>
        <color theme="1"/>
        <rFont val="Arial"/>
        <family val="2"/>
      </rPr>
      <t xml:space="preserve"> angående ansökan</t>
    </r>
    <r>
      <rPr>
        <sz val="12"/>
        <rFont val="Arial"/>
        <family val="2"/>
      </rPr>
      <t xml:space="preserve">/projektet och får beslut och meddelanden från </t>
    </r>
    <r>
      <rPr>
        <sz val="12"/>
        <color theme="1"/>
        <rFont val="Arial"/>
        <family val="2"/>
      </rPr>
      <t>förvaltnings</t>
    </r>
    <r>
      <rPr>
        <sz val="12"/>
        <rFont val="Arial"/>
        <family val="2"/>
      </rPr>
      <t xml:space="preserve">myndigheten för kännedom. Kontaktpersonen kan också välja att annan information om fonderna, såsom inbjudningar till fondernas evenemang, ska skickas till hen. Om även annan information om fonderna kan skickas till kontaktpersonen, välj Ja. </t>
    </r>
  </si>
  <si>
    <r>
      <rPr>
        <sz val="12"/>
        <rFont val="Arial"/>
        <family val="2"/>
      </rPr>
      <t>Fyll i denna sida om du svarade ja på frågan ”Har projektet överföringsmottagare” på sidan Sökandens uppgifter.</t>
    </r>
  </si>
  <si>
    <r>
      <rPr>
        <sz val="12"/>
        <rFont val="Arial"/>
        <family val="2"/>
      </rPr>
      <t>Fyll i denna sida om du svarade ja på frågan ”Har den sökande organisationen fått EU-finansiering under de tre senaste åren” på sidan Sökandens uppgifter.</t>
    </r>
  </si>
  <si>
    <r>
      <rPr>
        <sz val="12"/>
        <rFont val="Arial"/>
        <family val="2"/>
      </rPr>
      <t>Fyll i denna sida om du svarade ja på frågan ”Har projektet samarbetsaktörer” på sidan Sökandens uppgifter.</t>
    </r>
  </si>
  <si>
    <r>
      <rPr>
        <b/>
        <sz val="12"/>
        <color theme="1"/>
        <rFont val="Arial"/>
        <family val="2"/>
      </rPr>
      <t>HORISONTELLA PRINCIPER</t>
    </r>
  </si>
  <si>
    <r>
      <rPr>
        <sz val="12"/>
        <color theme="1"/>
        <rFont val="Arial"/>
        <family val="2"/>
      </rPr>
      <t>Sökanden intygar att man i projektet iakttar rättigheter och principer enligt EU:s stadga om de grundläggande rättigheterna.</t>
    </r>
  </si>
  <si>
    <r>
      <rPr>
        <sz val="12"/>
        <color theme="1"/>
        <rFont val="Arial"/>
        <family val="2"/>
      </rPr>
      <t>Trygga arbetsförhållanden</t>
    </r>
  </si>
  <si>
    <r>
      <rPr>
        <sz val="12"/>
        <color theme="1"/>
        <rFont val="Arial"/>
        <family val="2"/>
      </rPr>
      <t>Diskrimineringsförbud mot all diskriminering</t>
    </r>
  </si>
  <si>
    <r>
      <rPr>
        <sz val="12"/>
        <color theme="1"/>
        <rFont val="Arial"/>
        <family val="2"/>
      </rPr>
      <t>Personer med funktionsnedsättning och deras anpassning till samhället. Tillgänglighet vad gäller arbetsredskap och tillgänglighet vad gäller arbetslokaler har särskilt observerats.</t>
    </r>
  </si>
  <si>
    <r>
      <rPr>
        <sz val="12"/>
        <color theme="1"/>
        <rFont val="Arial"/>
        <family val="2"/>
      </rPr>
      <t>Skydd för personuppgifter</t>
    </r>
  </si>
  <si>
    <r>
      <rPr>
        <sz val="12"/>
        <color theme="1"/>
        <rFont val="Arial"/>
        <family val="2"/>
      </rPr>
      <t>Miljöskydd</t>
    </r>
  </si>
  <si>
    <r>
      <rPr>
        <sz val="12"/>
        <color theme="1"/>
        <rFont val="Arial"/>
        <family val="2"/>
      </rPr>
      <t>Kulturell, religiös och språklig mångfald</t>
    </r>
  </si>
  <si>
    <r>
      <rPr>
        <b/>
        <sz val="12"/>
        <color theme="1"/>
        <rFont val="Arial"/>
        <family val="2"/>
      </rPr>
      <t>Hur beaktas jämställdhet mellan könen i planeringen och genomförandet av projektet?</t>
    </r>
  </si>
  <si>
    <r>
      <rPr>
        <sz val="12"/>
        <color theme="1"/>
        <rFont val="Arial"/>
        <family val="2"/>
      </rPr>
      <t>Beskriv här hur skillnader mellan mäns/kvinnors/flickors/pojkars/andra könsidentiteters ställning, möjligheter, behov och sårbarheter har beaktats i projektets planeringsskede. Säkerställ i planeringen av projektet att verksamheten inom projektet (t.ex. fördelningen av resurser, val av deltagare eller lokaler, projektets kommunikation) inte bidrar till att öka ojämlikhet.</t>
    </r>
  </si>
  <si>
    <r>
      <rPr>
        <b/>
        <sz val="12"/>
        <color theme="1"/>
        <rFont val="Arial"/>
        <family val="2"/>
      </rPr>
      <t>Hur beaktas jämlikhet och icke-diskriminering i planeringen och genomförandet av projektet?</t>
    </r>
  </si>
  <si>
    <r>
      <rPr>
        <sz val="12"/>
        <color theme="1"/>
        <rFont val="Arial"/>
        <family val="2"/>
      </rPr>
      <t xml:space="preserve">Beskriv här hur man i projektet beaktar förhindrande av diskriminering på grund av kön, ras eller etniskt ursprung, religion eller övertygelse, funktionsnedsättning, ålder eller sexuell läggning, i synnerhet med tanke på tillgänglighet. Säkerställ i planeringen av projektet att verksamheten inom projektet (t.ex. fördelningen av resurser, val av deltagare eller lokaler, projektets kommunikation) inte bidrar till att öka ojämlikhet. </t>
    </r>
  </si>
  <si>
    <r>
      <rPr>
        <b/>
        <sz val="12"/>
        <color theme="1"/>
        <rFont val="Arial"/>
        <family val="2"/>
      </rPr>
      <t>HÅLLBAR UTVECKLING</t>
    </r>
  </si>
  <si>
    <r>
      <rPr>
        <b/>
        <sz val="12"/>
        <color theme="1"/>
        <rFont val="Arial"/>
        <family val="2"/>
      </rPr>
      <t>Projektets förväntade konsekvenser för ekologisk, ekonomisk och social hållbarhet</t>
    </r>
  </si>
  <si>
    <r>
      <rPr>
        <sz val="12"/>
        <color theme="1"/>
        <rFont val="Arial"/>
        <family val="2"/>
      </rPr>
      <t>Bedöm här vilka effekter projektet väntas ha med tanke på principen om hållbar utveckling genom att bedöma i vilken mån och hurdana förväntade effekter projektet har på: 
– ekologisk hållbarhet såsom hållbar användning av naturresurser, minskning av de risker som orsakas av klimatförändringen, minskning av växthusgasutsläppen, naturens mångfald eller vattendragens tillstånd,
– ekonomisk hållbarhet, i synnerhet med beaktande av material och avfall, användning av förnybara energikällor, utveckling av immateriella produkter och tjänster eller mobilitet och logistik,
– social och kulturell hållbarhet, i synnerhet med tanke på gemenskapernas och samhällets harmoni, förverkligande av grundläggande och mänskliga rättigheter samt jämställdhet, en fungerande demokrati och bevarande av dessa från generation till generation.</t>
    </r>
  </si>
  <si>
    <r>
      <rPr>
        <sz val="12"/>
        <rFont val="Arial"/>
        <family val="2"/>
      </rPr>
      <t>Bedöm projektets förväntade effekter med tanke på principen om hållbar utveckling.</t>
    </r>
  </si>
  <si>
    <r>
      <rPr>
        <u/>
        <sz val="12"/>
        <color theme="10"/>
        <rFont val="Arial"/>
        <family val="2"/>
      </rPr>
      <t>Horisontella principer</t>
    </r>
  </si>
  <si>
    <r>
      <rPr>
        <sz val="12"/>
        <rFont val="Arial"/>
        <family val="2"/>
      </rPr>
      <t xml:space="preserve">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
</t>
    </r>
  </si>
  <si>
    <r>
      <rPr>
        <sz val="12"/>
        <rFont val="Arial"/>
        <family val="2"/>
      </rPr>
      <t>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t>
    </r>
  </si>
  <si>
    <r>
      <rPr>
        <sz val="12"/>
        <rFont val="Arial"/>
        <family val="2"/>
      </rPr>
      <t xml:space="preserve">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
</t>
    </r>
  </si>
  <si>
    <r>
      <rPr>
        <sz val="12"/>
        <rFont val="Arial"/>
        <family val="2"/>
      </rPr>
      <t>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t>
    </r>
  </si>
  <si>
    <r>
      <rPr>
        <sz val="12"/>
        <rFont val="Arial"/>
        <family val="2"/>
      </rPr>
      <t>Stödfunktion</t>
    </r>
  </si>
  <si>
    <r>
      <rPr>
        <sz val="12"/>
        <rFont val="Arial"/>
        <family val="2"/>
      </rPr>
      <t>Åtgärdstyp</t>
    </r>
  </si>
  <si>
    <r>
      <rPr>
        <sz val="12"/>
        <rFont val="Arial"/>
        <family val="2"/>
      </rPr>
      <t>Särskilda teman</t>
    </r>
  </si>
  <si>
    <r>
      <rPr>
        <b/>
        <sz val="12"/>
        <rFont val="Arial"/>
        <family val="2"/>
      </rPr>
      <t>STÖDÅTGÄRD, ÅTGÄRDSTYP OCH SÄRSKILDA TEMAN</t>
    </r>
  </si>
  <si>
    <r>
      <rPr>
        <b/>
        <sz val="12"/>
        <rFont val="Arial"/>
        <family val="2"/>
      </rPr>
      <t>Välj:</t>
    </r>
  </si>
  <si>
    <r>
      <rPr>
        <sz val="12"/>
        <rFont val="Arial"/>
        <family val="2"/>
      </rPr>
      <t xml:space="preserve">Välj den stödåtgärd och verksamhetstyp som bäst passar in på projektet i menyn. Du kan endast välja en av vardera. Välj också i menyn för särskilt tema om projektet anknyter till samarbete med tredje länder eller om det genomförs i ett tredje land. </t>
    </r>
  </si>
  <si>
    <r>
      <rPr>
        <sz val="12"/>
        <rFont val="Arial"/>
        <family val="2"/>
      </rPr>
      <t xml:space="preserve">Man ska fylla i en egen punkt för varje upphandling som överskrider ett tröskelvärde (nationellt eller EU-tröskelvärde) </t>
    </r>
  </si>
  <si>
    <r>
      <rPr>
        <sz val="12"/>
        <rFont val="Arial"/>
        <family val="2"/>
      </rPr>
      <t>Ange uppgifterna om projektets lönekostnader på den här sidan på du på sidan Grundläggande information om budgeten valde att lönekostnaderna ska budgeteras enligt de faktiska personalkostnaderna.</t>
    </r>
  </si>
  <si>
    <r>
      <rPr>
        <b/>
        <sz val="12"/>
        <rFont val="Arial"/>
        <family val="2"/>
      </rPr>
      <t xml:space="preserve">Om du inte skickar in ansökan via en elektronisk kanal ska du skriva ut den och underteckna nedanstående punkter för hand. </t>
    </r>
  </si>
  <si>
    <r>
      <rPr>
        <sz val="12"/>
        <rFont val="Arial"/>
        <family val="2"/>
      </rPr>
      <t>Om lönekostnader har budgeterats i ansökan måste understödstagaren intyga att den sökande organisationens företrädare inte under de två senaste åren har dömts för anlitande av utländsk arbetskraft som saknar tillstånd enligt 47 kap. 6 a § i strafflagen (39/1889) eller utlänningsförseelse av arbetsgivare enligt 186 § i utlänningslagen (301/2004) eller påförts en påföljdsavgift enligt 11 k kap. 3 § i arbetsavtalslagen (55/2001). Med organisationens företrädare avses i enlighet med strafflagens 47 kap. 8 § 1 mom. 2 punkt en medlem i ett lagstadgat eller annat beslutande organ hos en juridisk person som är arbetsgivare samt den som i arbetsgivarens ställe leder eller övervakar arbetet. Kravet baserar sig på de allmänna förutsättningarna för beviljande av understöd enligt 7 § 2 mom. i statsunderstödslagen.</t>
    </r>
  </si>
  <si>
    <r>
      <rPr>
        <sz val="12"/>
        <rFont val="Arial"/>
        <family val="2"/>
      </rPr>
      <t>Jag/vi intygar att den organisation som jag/vi representerar eller organisationens företrädare inte under de två senaste åren har dömts för anlitande av utländsk arbetskraft som saknar tillstånd eller utlänningsförseelse av arbetsgivare och inte har påförts en påföljdsavgift enligt arbetsavtalslagen.</t>
    </r>
  </si>
  <si>
    <r>
      <rPr>
        <sz val="12"/>
        <rFont val="Arial"/>
        <family val="2"/>
      </rPr>
      <t xml:space="preserve">Om ansökan inkluderar enhetskostnader för lönekostnader, där tidigare lönekostnader för anställda har använts som beräkningsgrund, intygar vi att den sökande organisationen har fått samtycken för att skicka in löneuppgifter. </t>
    </r>
  </si>
  <si>
    <r>
      <rPr>
        <sz val="12"/>
        <rFont val="Arial"/>
        <family val="2"/>
      </rPr>
      <t xml:space="preserve">Vi förbinder oss till den sökande organisationens självfinansieringsandel. </t>
    </r>
  </si>
  <si>
    <r>
      <rPr>
        <sz val="12"/>
        <rFont val="Arial"/>
        <family val="2"/>
      </rPr>
      <t>Verksamhetens namn</t>
    </r>
  </si>
  <si>
    <r>
      <rPr>
        <sz val="12"/>
        <rFont val="Arial"/>
        <family val="2"/>
      </rPr>
      <t>Verksamhetens namn på engelska</t>
    </r>
  </si>
  <si>
    <r>
      <rPr>
        <sz val="12"/>
        <rFont val="Arial"/>
        <family val="2"/>
      </rPr>
      <t>Verksamhetens startdatum</t>
    </r>
  </si>
  <si>
    <r>
      <rPr>
        <sz val="12"/>
        <rFont val="Arial"/>
        <family val="2"/>
      </rPr>
      <t>Verksamhetens slutdatum</t>
    </r>
  </si>
  <si>
    <r>
      <rPr>
        <sz val="12"/>
        <rFont val="Arial"/>
        <family val="2"/>
      </rPr>
      <t>Om verksamheten påbörjas före understödsbeslutet ska du motivera det här.</t>
    </r>
  </si>
  <si>
    <r>
      <rPr>
        <b/>
        <sz val="12"/>
        <rFont val="Arial"/>
        <family val="2"/>
      </rPr>
      <t xml:space="preserve">Beskrivning av verksamhetens bakgrundssituation och behov </t>
    </r>
  </si>
  <si>
    <r>
      <rPr>
        <sz val="12"/>
        <rFont val="Arial"/>
        <family val="2"/>
      </rPr>
      <t>Vilken EU-skyldighet är det operativa stödet avsett för skötseln av?</t>
    </r>
  </si>
  <si>
    <r>
      <rPr>
        <b/>
        <sz val="12"/>
        <rFont val="Arial"/>
        <family val="2"/>
      </rPr>
      <t>Stödets användningsändamål</t>
    </r>
  </si>
  <si>
    <r>
      <rPr>
        <sz val="12"/>
        <rFont val="Arial"/>
        <family val="2"/>
      </rPr>
      <t>Användningsändamål 1 för det operativa stödet</t>
    </r>
  </si>
  <si>
    <r>
      <rPr>
        <sz val="12"/>
        <rFont val="Arial"/>
        <family val="2"/>
      </rPr>
      <t xml:space="preserve">Vilken verksamhet används det operativa stödet för? </t>
    </r>
  </si>
  <si>
    <r>
      <rPr>
        <sz val="12"/>
        <rFont val="Arial"/>
        <family val="2"/>
      </rPr>
      <t>Hur främjar användningen av det operativa stödet uppnåendet av fondens mål?</t>
    </r>
  </si>
  <si>
    <r>
      <rPr>
        <sz val="12"/>
        <rFont val="Arial"/>
        <family val="2"/>
      </rPr>
      <t>Användningsändamål 2 för det operativa stödet</t>
    </r>
  </si>
  <si>
    <r>
      <rPr>
        <sz val="12"/>
        <rFont val="Arial"/>
        <family val="2"/>
      </rPr>
      <t xml:space="preserve">Vilken verksamhet används det operativa stödet för?
</t>
    </r>
  </si>
  <si>
    <r>
      <rPr>
        <sz val="12"/>
        <rFont val="Arial"/>
        <family val="2"/>
      </rPr>
      <t>Användningsändamål 3 för det operativa stödet</t>
    </r>
  </si>
  <si>
    <r>
      <rPr>
        <b/>
        <sz val="12"/>
        <rFont val="Arial"/>
        <family val="2"/>
      </rPr>
      <t>Verksamhetens kommunikationsplan</t>
    </r>
  </si>
  <si>
    <r>
      <rPr>
        <b/>
        <sz val="12"/>
        <rFont val="Arial"/>
        <family val="2"/>
      </rPr>
      <t>Sammanfattning av verksamheten</t>
    </r>
  </si>
  <si>
    <r>
      <rPr>
        <sz val="12"/>
        <rFont val="Arial"/>
        <family val="2"/>
      </rPr>
      <t xml:space="preserve">Beskriv kortfattat verksamhetens syfte, åtgärder och förväntade resultat. Sammanfattningen av verksamheten publiceras på fondernas webbplatser. Även bland annat Europeiska kommissionen kan använda sammanfattningen av verksamheten i sin kommunikation. </t>
    </r>
  </si>
  <si>
    <r>
      <rPr>
        <sz val="12"/>
        <rFont val="Arial"/>
        <family val="2"/>
      </rPr>
      <t>Inkluderar verksamhetens kostnader mervärdesskatt?</t>
    </r>
  </si>
  <si>
    <r>
      <rPr>
        <b/>
        <sz val="12"/>
        <rFont val="Arial"/>
        <family val="2"/>
      </rPr>
      <t>VERKSAMHETENS KOSTNAD</t>
    </r>
  </si>
  <si>
    <r>
      <rPr>
        <sz val="12"/>
        <rFont val="Arial"/>
        <family val="2"/>
      </rPr>
      <t xml:space="preserve">Specifikation av verksamhetens intäkter </t>
    </r>
  </si>
  <si>
    <r>
      <rPr>
        <sz val="12"/>
        <rFont val="Arial"/>
        <family val="2"/>
      </rPr>
      <t>Verksamhetens kostnader totalt med intäkterna avdragna</t>
    </r>
  </si>
  <si>
    <r>
      <rPr>
        <sz val="12"/>
        <rFont val="Arial"/>
        <family val="2"/>
      </rPr>
      <t>Välj ja om din organisation har fått EU-finansiering under de tre senaste åren. Om din organisation har fått EU-finansiering, ange en närmare specifikation i fliken EU-finansiering 3 år.</t>
    </r>
  </si>
  <si>
    <r>
      <rPr>
        <sz val="12"/>
        <color theme="1"/>
        <rFont val="Arial"/>
        <family val="2"/>
      </rPr>
      <t>I den planerade verksamheten inom projektet beaktar man i synnerhet efterlevnaden av följande principer:</t>
    </r>
  </si>
  <si>
    <r>
      <rPr>
        <b/>
        <sz val="12"/>
        <rFont val="Arial"/>
        <family val="2"/>
      </rPr>
      <t>Fonden för inre säkerhet</t>
    </r>
  </si>
  <si>
    <r>
      <rPr>
        <sz val="10"/>
        <rFont val="Arial"/>
        <family val="2"/>
      </rPr>
      <t>001 TER-Bekämpning av finansiering av terrorism</t>
    </r>
  </si>
  <si>
    <r>
      <rPr>
        <sz val="10"/>
        <rFont val="Arial"/>
        <family val="2"/>
      </rPr>
      <t>002 TER-Förebyggande och bekämpning av radikalisering</t>
    </r>
  </si>
  <si>
    <r>
      <rPr>
        <sz val="10"/>
        <rFont val="Arial"/>
        <family val="2"/>
      </rPr>
      <t>003 TER-Skydd av offentliga lokaler och andra mjuka mål samt deras motståndskraft</t>
    </r>
  </si>
  <si>
    <r>
      <rPr>
        <sz val="10"/>
        <rFont val="Arial"/>
        <family val="2"/>
      </rPr>
      <t>004 TER-Skydd av kritisk infrastruktur och dess motståndskraft</t>
    </r>
  </si>
  <si>
    <r>
      <rPr>
        <sz val="10"/>
        <rFont val="Arial"/>
        <family val="2"/>
      </rPr>
      <t>005 TER-Kemiska och biologiska hot samt strålnings- och kärnhot</t>
    </r>
  </si>
  <si>
    <r>
      <rPr>
        <sz val="10"/>
        <rFont val="Arial"/>
        <family val="2"/>
      </rPr>
      <t>006 TER-Sprängämnen</t>
    </r>
  </si>
  <si>
    <r>
      <rPr>
        <sz val="10"/>
        <rFont val="Arial"/>
        <family val="2"/>
      </rPr>
      <t>007 TER-Krishantering</t>
    </r>
  </si>
  <si>
    <r>
      <rPr>
        <sz val="10"/>
        <rFont val="Arial"/>
        <family val="2"/>
      </rPr>
      <t>008 TER-Övrigt</t>
    </r>
  </si>
  <si>
    <r>
      <rPr>
        <sz val="10"/>
        <rFont val="Arial"/>
        <family val="2"/>
      </rPr>
      <t>009 OC-Korruption</t>
    </r>
  </si>
  <si>
    <r>
      <rPr>
        <sz val="10"/>
        <rFont val="Arial"/>
        <family val="2"/>
      </rPr>
      <t>010 OC-Ekonomisk brottslighet</t>
    </r>
  </si>
  <si>
    <r>
      <rPr>
        <sz val="10"/>
        <rFont val="Arial"/>
        <family val="2"/>
      </rPr>
      <t>011 OC-Tvätt av vinning av brott</t>
    </r>
  </si>
  <si>
    <r>
      <rPr>
        <sz val="10"/>
        <rFont val="Arial"/>
        <family val="2"/>
      </rPr>
      <t>012 OC-Narkotika</t>
    </r>
  </si>
  <si>
    <r>
      <rPr>
        <sz val="10"/>
        <rFont val="Arial"/>
        <family val="2"/>
      </rPr>
      <t>013 OC-Olaglig handel med skjutvapen</t>
    </r>
  </si>
  <si>
    <r>
      <rPr>
        <sz val="10"/>
        <rFont val="Arial"/>
        <family val="2"/>
      </rPr>
      <t>014 OC-Olaglig handel med kulturföremål</t>
    </r>
  </si>
  <si>
    <r>
      <rPr>
        <sz val="10"/>
        <rFont val="Arial"/>
        <family val="2"/>
      </rPr>
      <t>015 OC-Människohandel</t>
    </r>
  </si>
  <si>
    <r>
      <rPr>
        <sz val="10"/>
        <rFont val="Arial"/>
        <family val="2"/>
      </rPr>
      <t>016 OC-Smuggling av migranter</t>
    </r>
  </si>
  <si>
    <r>
      <rPr>
        <sz val="10"/>
        <rFont val="Arial"/>
        <family val="2"/>
      </rPr>
      <t>017 OC-Miljöbrottslighet</t>
    </r>
  </si>
  <si>
    <r>
      <rPr>
        <sz val="10"/>
        <rFont val="Arial"/>
        <family val="2"/>
      </rPr>
      <t>018 OC-Organiserad egendomsbrottslighet</t>
    </r>
  </si>
  <si>
    <r>
      <rPr>
        <sz val="10"/>
        <rFont val="Arial"/>
        <family val="2"/>
      </rPr>
      <t>019 OC-Övrigt</t>
    </r>
  </si>
  <si>
    <r>
      <rPr>
        <sz val="10"/>
        <rFont val="Arial"/>
        <family val="2"/>
      </rPr>
      <t>020 CC-Cyberbrottslighet – Övrigt</t>
    </r>
  </si>
  <si>
    <r>
      <rPr>
        <sz val="10"/>
        <rFont val="Arial"/>
        <family val="2"/>
      </rPr>
      <t>021 CC-Cyberbrottslighet – Förebyggande</t>
    </r>
  </si>
  <si>
    <r>
      <rPr>
        <sz val="10"/>
        <rFont val="Arial"/>
        <family val="2"/>
      </rPr>
      <t>022 CC-Cyberbrottslighet – Underlättande av utredningar</t>
    </r>
  </si>
  <si>
    <r>
      <rPr>
        <sz val="10"/>
        <rFont val="Arial"/>
        <family val="2"/>
      </rPr>
      <t>023 CC-Cyberbrottslighet – Hjälp till offer</t>
    </r>
  </si>
  <si>
    <r>
      <rPr>
        <sz val="10"/>
        <rFont val="Arial"/>
        <family val="2"/>
      </rPr>
      <t>024 CC-Sexuellt utnyttjande av barn – Förebyggande</t>
    </r>
  </si>
  <si>
    <r>
      <rPr>
        <sz val="10"/>
        <rFont val="Arial"/>
        <family val="2"/>
      </rPr>
      <t>025 CC-Sexuellt utnyttjande av barn – Underlättande av utredningar</t>
    </r>
  </si>
  <si>
    <r>
      <rPr>
        <sz val="10"/>
        <rFont val="Arial"/>
        <family val="2"/>
      </rPr>
      <t>026 CC-Sexuellt utnyttjande av barn – Hjälp till offer</t>
    </r>
  </si>
  <si>
    <r>
      <rPr>
        <sz val="10"/>
        <rFont val="Arial"/>
        <family val="2"/>
      </rPr>
      <t>027 CC-Sexuellt utnyttjande av barn, inklusive spridning av barnpornografi och bilder som visar utnyttjande av barn</t>
    </r>
  </si>
  <si>
    <r>
      <rPr>
        <sz val="10"/>
        <rFont val="Arial"/>
        <family val="2"/>
      </rPr>
      <t>028 CC-Övrigt</t>
    </r>
  </si>
  <si>
    <r>
      <rPr>
        <sz val="10"/>
        <rFont val="Arial"/>
        <family val="2"/>
      </rPr>
      <t>029 GEN-Informationsutbyte</t>
    </r>
  </si>
  <si>
    <r>
      <rPr>
        <sz val="10"/>
        <rFont val="Arial"/>
        <family val="2"/>
      </rPr>
      <t>030 GEN-Samarbete mellan polisstyrkor eller ämbetsverk (tull, gränsbevakningsväsende, underrättelsetjänster)</t>
    </r>
  </si>
  <si>
    <r>
      <rPr>
        <sz val="10"/>
        <rFont val="Arial"/>
        <family val="2"/>
      </rPr>
      <t>031 GEN-Forensisk vetenskap</t>
    </r>
  </si>
  <si>
    <r>
      <rPr>
        <sz val="10"/>
        <rFont val="Arial"/>
        <family val="2"/>
      </rPr>
      <t xml:space="preserve">032 GEN-Stöd till offer </t>
    </r>
  </si>
  <si>
    <r>
      <rPr>
        <sz val="10"/>
        <rFont val="Arial"/>
        <family val="2"/>
      </rPr>
      <t>033 GEN-Operativt stöd</t>
    </r>
  </si>
  <si>
    <r>
      <rPr>
        <sz val="10"/>
        <rFont val="Arial"/>
        <family val="2"/>
      </rPr>
      <t>001 Informations- och kommunikationstekniksystem, interoperabilitet, informationens kvalitet (med undantag för apparater)</t>
    </r>
  </si>
  <si>
    <r>
      <rPr>
        <sz val="10"/>
        <rFont val="Arial"/>
        <family val="2"/>
      </rPr>
      <t>002 Nätverk, kompetenscentrum, samarbetsstrukturer, gemensamma åtgärder och operationer</t>
    </r>
  </si>
  <si>
    <r>
      <rPr>
        <sz val="10"/>
        <rFont val="Arial"/>
        <family val="2"/>
      </rPr>
      <t>003 Gemensamma utredningsgrupper eller andra gemensamma operationer</t>
    </r>
  </si>
  <si>
    <r>
      <rPr>
        <sz val="10"/>
        <rFont val="Arial"/>
        <family val="2"/>
      </rPr>
      <t>004 Sändande av experter</t>
    </r>
  </si>
  <si>
    <r>
      <rPr>
        <sz val="10"/>
        <rFont val="Arial"/>
        <family val="2"/>
      </rPr>
      <t>005 Utbildning</t>
    </r>
  </si>
  <si>
    <r>
      <rPr>
        <sz val="10"/>
        <rFont val="Arial"/>
        <family val="2"/>
      </rPr>
      <t>006 Utbyte av god praxis, verkstäder, konferenser, evenemang, informationskampanjer, kommunikationsåtgärder</t>
    </r>
  </si>
  <si>
    <r>
      <rPr>
        <sz val="10"/>
        <rFont val="Arial"/>
        <family val="2"/>
      </rPr>
      <t>007 Undersökningar, pilotprojekt, riskbedömning</t>
    </r>
  </si>
  <si>
    <r>
      <rPr>
        <sz val="10"/>
        <rFont val="Arial"/>
        <family val="2"/>
      </rPr>
      <t>008 Utrustning</t>
    </r>
  </si>
  <si>
    <r>
      <rPr>
        <sz val="10"/>
        <rFont val="Arial"/>
        <family val="2"/>
      </rPr>
      <t>009 Fordon</t>
    </r>
  </si>
  <si>
    <r>
      <rPr>
        <sz val="10"/>
        <rFont val="Arial"/>
        <family val="2"/>
      </rPr>
      <t>010 Byggnader och lokaler</t>
    </r>
  </si>
  <si>
    <r>
      <rPr>
        <sz val="10"/>
        <rFont val="Arial"/>
        <family val="2"/>
      </rPr>
      <t>011 Ibruktagande eller annan uppföljning av forskningsprojekt</t>
    </r>
  </si>
  <si>
    <r>
      <rPr>
        <sz val="10"/>
        <rFont val="Arial"/>
        <family val="2"/>
      </rPr>
      <t>003 Förverkligande av rekommendationer som baserar sig på Schengen-utvärderingar inom polissamarbetet</t>
    </r>
  </si>
  <si>
    <r>
      <rPr>
        <sz val="10"/>
        <rFont val="Arial"/>
        <family val="2"/>
      </rPr>
      <t>004 Inget av ovanstående</t>
    </r>
  </si>
  <si>
    <r>
      <rPr>
        <sz val="12"/>
        <rFont val="Arial"/>
        <family val="2"/>
      </rPr>
      <t>Effekter av användningsändamål 1 på den inre säkerheten</t>
    </r>
  </si>
  <si>
    <r>
      <rPr>
        <sz val="12"/>
        <rFont val="Arial"/>
        <family val="2"/>
      </rPr>
      <t>Effekter av användningsändamål 2 på den inre säkerheten</t>
    </r>
  </si>
  <si>
    <r>
      <rPr>
        <sz val="12"/>
        <rFont val="Arial"/>
        <family val="2"/>
      </rPr>
      <t>Effekter av användningsändamål 3 på den inre säkerheten</t>
    </r>
  </si>
  <si>
    <r>
      <rPr>
        <sz val="12"/>
        <rFont val="Arial"/>
        <family val="2"/>
      </rPr>
      <t>O.1.1 Antal deltagare i utbildningsverksamhet</t>
    </r>
  </si>
  <si>
    <r>
      <rPr>
        <sz val="12"/>
        <rFont val="Arial"/>
        <family val="2"/>
      </rPr>
      <t>O.1.2 Antal expertmöten/workshops/studiebesök</t>
    </r>
  </si>
  <si>
    <r>
      <rPr>
        <sz val="12"/>
        <rFont val="Arial"/>
        <family val="2"/>
      </rPr>
      <t>O.1.4 Mängden anskaffad utrustning</t>
    </r>
  </si>
  <si>
    <r>
      <rPr>
        <sz val="12"/>
        <rFont val="Arial"/>
        <family val="2"/>
      </rPr>
      <t>R.1.5 Antal IKT-system som gjorts interoperabla i medlemsstaterna/med säkerhetskritiska informationssystem inom EU och säkerhetskritiska decentraliserade informationssystem/internationella databaser</t>
    </r>
  </si>
  <si>
    <r>
      <rPr>
        <sz val="12"/>
        <rFont val="Arial"/>
        <family val="2"/>
      </rPr>
      <t>R.1.6 Antal sådana administrativa enheter som nyligen har inrättat nya eller anpassat befintliga mekanismer/förfaranden/verktyg/anvisningar för informationsutbyte med andra medlemsstater/unionsorgan eller inrättningar/tredje länder/internationella organisationer</t>
    </r>
  </si>
  <si>
    <r>
      <rPr>
        <sz val="12"/>
        <rFont val="Arial"/>
        <family val="2"/>
      </rPr>
      <t>R.1.7 Antal deltagare som tycker att utbildningen är användbar i arbetet</t>
    </r>
  </si>
  <si>
    <r>
      <rPr>
        <sz val="12"/>
        <rFont val="Arial"/>
        <family val="2"/>
      </rPr>
      <t>R.1.8 Antal deltagare som tre månader efter utbildningsaktiviteten anger att de använder de färdigheter och kompetenser som förvärvats i den utbildningsaktiviteten</t>
    </r>
  </si>
  <si>
    <r>
      <rPr>
        <sz val="12"/>
        <rFont val="Arial"/>
        <family val="2"/>
      </rPr>
      <t xml:space="preserve">Fondens resultat och effekter följs upp med indikatorer som är gemensamma för alla projekt. Indikatorerna är specifika för de särskilda målen. Ange dock målvärden för de indikatorer som är relevanta för projektet. Utfallet rapporteras i senare rapporter. Om en indikator inte är relevant för projektet ska punkten inte fyllas i. </t>
    </r>
  </si>
  <si>
    <r>
      <rPr>
        <sz val="12"/>
        <rFont val="Arial"/>
        <family val="2"/>
      </rPr>
      <t>R.2.10 Antal rekommendationer som baserar sig på Schengen-utvärderingar (i procent) som man har reagerat på</t>
    </r>
  </si>
  <si>
    <r>
      <rPr>
        <sz val="12"/>
        <rFont val="Arial"/>
        <family val="2"/>
      </rPr>
      <t>R.2.9 Antal personer som deltagit i gränsöverskridande operationer</t>
    </r>
  </si>
  <si>
    <r>
      <rPr>
        <sz val="12"/>
        <rFont val="Arial"/>
        <family val="2"/>
      </rPr>
      <t>R.2.8 Antal administrativa enheter som nyligen har utvecklat/anpassat befintliga mekanismer / förfaranden/ verktyg /riktlinjer för samarbete med andra medlemsstater /unionens organ eller institutioner /tredjeländer/ internationella organisationer</t>
    </r>
  </si>
  <si>
    <r>
      <rPr>
        <sz val="12"/>
        <rFont val="Arial"/>
        <family val="2"/>
      </rPr>
      <t xml:space="preserve">R.2.7 Antal beslagtagna vapen i gränsöverskridande operationer efter vapentyp </t>
    </r>
  </si>
  <si>
    <r>
      <rPr>
        <sz val="12"/>
        <rFont val="Arial"/>
        <family val="2"/>
      </rPr>
      <t xml:space="preserve">R.2.6 Antal illegala droger som beslagtagits i gränsöverskridande verksamhet per produktgrupp </t>
    </r>
  </si>
  <si>
    <r>
      <rPr>
        <sz val="12"/>
        <rFont val="Arial"/>
        <family val="2"/>
      </rPr>
      <t>R.2.5 Uppskattat värde av medel som frysts i gränsöverskridande operationer</t>
    </r>
  </si>
  <si>
    <r>
      <rPr>
        <sz val="12"/>
        <rFont val="Arial"/>
        <family val="2"/>
      </rPr>
      <t>O.2.4 Antal fordon som anskaffats för gränsöverskridande operationer</t>
    </r>
  </si>
  <si>
    <r>
      <rPr>
        <sz val="12"/>
        <rFont val="Arial"/>
        <family val="2"/>
      </rPr>
      <t xml:space="preserve">O.2.3 Mängden anskaffad utrustning </t>
    </r>
  </si>
  <si>
    <r>
      <rPr>
        <sz val="12"/>
        <rFont val="Arial"/>
        <family val="2"/>
      </rPr>
      <t>O.2.2 Antal expertmöten/workshops/studiebesök/gemensamma övningar</t>
    </r>
  </si>
  <si>
    <r>
      <rPr>
        <sz val="12"/>
        <rFont val="Arial"/>
        <family val="2"/>
      </rPr>
      <t>O.2.1.2 antalet operativa aktiviteter omfattade EU:s verksamhetspolitiska cykel specificerat</t>
    </r>
  </si>
  <si>
    <r>
      <rPr>
        <sz val="12"/>
        <rFont val="Arial"/>
        <family val="2"/>
      </rPr>
      <t>O.2.1.1 antalet gemensamma forskningsgrupper specificerade</t>
    </r>
  </si>
  <si>
    <r>
      <rPr>
        <sz val="12"/>
        <rFont val="Arial"/>
        <family val="2"/>
      </rPr>
      <t>O.2.1 Antal gränsöverskridande operationer</t>
    </r>
  </si>
  <si>
    <r>
      <rPr>
        <sz val="8"/>
        <rFont val="Arial"/>
        <family val="2"/>
      </rPr>
      <t>Fliken Indikatorer SM 2</t>
    </r>
  </si>
  <si>
    <r>
      <rPr>
        <sz val="10"/>
        <rFont val="Arial"/>
        <family val="2"/>
      </rPr>
      <t>Enhetskostnader</t>
    </r>
  </si>
  <si>
    <r>
      <rPr>
        <sz val="10"/>
        <rFont val="Arial"/>
        <family val="2"/>
      </rPr>
      <t>Faktiska kostnader</t>
    </r>
  </si>
  <si>
    <r>
      <rPr>
        <sz val="10"/>
        <rFont val="Arial"/>
        <family val="2"/>
      </rPr>
      <t>Inga lönekostnader</t>
    </r>
  </si>
  <si>
    <r>
      <rPr>
        <sz val="8"/>
        <rFont val="Arial"/>
        <family val="2"/>
      </rPr>
      <t>Fliken Lönekostnadernas enhetskostnader</t>
    </r>
  </si>
  <si>
    <r>
      <rPr>
        <b/>
        <sz val="12"/>
        <rFont val="Arial"/>
        <family val="2"/>
        <scheme val="minor"/>
      </rPr>
      <t>LÖNEKOSTNADER – ENHETSKOSTNADER</t>
    </r>
  </si>
  <si>
    <r>
      <rPr>
        <b/>
        <sz val="12"/>
        <rFont val="Arial"/>
        <family val="2"/>
        <scheme val="minor"/>
      </rPr>
      <t>Grund för fastställande av bruttopersonalkostnaden (bruttolön och bikostnader)</t>
    </r>
    <r>
      <rPr>
        <sz val="12"/>
        <rFont val="Arial"/>
        <family val="2"/>
        <scheme val="minor"/>
      </rPr>
      <t xml:space="preserve">
</t>
    </r>
  </si>
  <si>
    <r>
      <rPr>
        <b/>
        <sz val="12"/>
        <rFont val="Arial"/>
        <family val="2"/>
        <scheme val="minor"/>
      </rPr>
      <t>Dokument som bruttopersonalkostnaden baserar sig på</t>
    </r>
  </si>
  <si>
    <r>
      <rPr>
        <b/>
        <sz val="12"/>
        <rFont val="Arial"/>
        <family val="2"/>
        <scheme val="minor"/>
      </rPr>
      <t>Tidsperiod som uppgifterna om bruttopersonalkostnaderna baserar sig på</t>
    </r>
  </si>
  <si>
    <r>
      <rPr>
        <sz val="12"/>
        <rFont val="Arial"/>
        <family val="2"/>
      </rPr>
      <t>Närmare anvisningar för ansökan om understöd finns i guiden för sökande (länk)</t>
    </r>
  </si>
  <si>
    <r>
      <rPr>
        <sz val="12"/>
        <rFont val="Arial"/>
        <family val="2"/>
      </rPr>
      <t xml:space="preserve">Beskriv här huvuddragen i verksamhetens kommunikationsplan (bl.a. kommunikationens mål, kanaler och metoder, målgrupper, mätare). Beskriv här också genom vilka konkreta metoder man sköter skyldigheterna i fråga om synligheten för understödet från Europeiska unionen. </t>
    </r>
  </si>
  <si>
    <r>
      <rPr>
        <sz val="12"/>
        <rFont val="Arial"/>
        <family val="2"/>
      </rPr>
      <t>Endast särskilt mål 1
Underhålls- och stödtjänsterna betydande för EU:s och nationella informations- och kommunikationstekniska system</t>
    </r>
  </si>
  <si>
    <r>
      <rPr>
        <sz val="12"/>
        <rFont val="Arial"/>
        <family val="2"/>
      </rPr>
      <t>Endast särskilda mål 2 och 3
Underhållstjänsterna för sådana tekniska anordningar eller fordon som används för att förebygga, avslöja och undersöka gränsöverskridande, grov och organiserad brottslighet</t>
    </r>
  </si>
  <si>
    <r>
      <rPr>
        <b/>
        <sz val="12"/>
        <rFont val="Arial"/>
        <family val="2"/>
      </rPr>
      <t>Antal</t>
    </r>
  </si>
  <si>
    <r>
      <rPr>
        <b/>
        <sz val="12"/>
        <rFont val="Arial"/>
        <family val="2"/>
      </rPr>
      <t>ANVÄNDNINGSGRAD I PROJEKTET (%)</t>
    </r>
  </si>
  <si>
    <r>
      <rPr>
        <sz val="12"/>
        <rFont val="Arial"/>
        <family val="2"/>
      </rPr>
      <t>Personalkostnader</t>
    </r>
  </si>
  <si>
    <r>
      <rPr>
        <sz val="12"/>
        <rFont val="Arial"/>
        <family val="2"/>
      </rPr>
      <t xml:space="preserve">Obs! Den sökande organisationens e-post används i fondernas kommunikation, så den ska vara organisationens officiella e-post, exempelvis e-postadressen till organisationens registratorskontor. Ange e-postadressen i dess korrekta form, exempelvis registrator@ambetsverk.fi. </t>
    </r>
  </si>
  <si>
    <r>
      <rPr>
        <sz val="12"/>
        <rFont val="Arial"/>
        <family val="2"/>
      </rPr>
      <t xml:space="preserve">Ange här om annan EU-finansiering har beviljats för verksamheten. Specificera den beviljade EU-finansieringens finansieringskälla/-program. Specificera också tidsperioden för vilken finansiering beviljats samt finansieringens belopp. Under punkten Ytterligare information kan du ge närmare uppgifter om den övriga sökta finansieringen. </t>
    </r>
  </si>
  <si>
    <r>
      <rPr>
        <sz val="12"/>
        <rFont val="Arial"/>
        <family val="2"/>
      </rPr>
      <t xml:space="preserve">Har annan EU-finansiering sökts för verksamheten? </t>
    </r>
  </si>
  <si>
    <r>
      <rPr>
        <sz val="12"/>
        <rFont val="Arial"/>
        <family val="2"/>
      </rPr>
      <t xml:space="preserve">Ange här om annan EU-finansiering har sökts för verksamheten. Specificera den sökta EU-finansieringens finansieringskälla/-program. Specificera också tidsperioden för vilken finansiering sökts samt finansieringens belopp. Ange också när beslut fattas om ansökan. Under punkten Ytterligare information kan du ge närmare uppgifter om den övriga sökta finansieringen. </t>
    </r>
  </si>
  <si>
    <r>
      <rPr>
        <sz val="12"/>
        <rFont val="Arial"/>
        <family val="2"/>
      </rPr>
      <t xml:space="preserve">Har verksamheten beviljats annan EU-finansiering? </t>
    </r>
  </si>
  <si>
    <r>
      <rPr>
        <sz val="12"/>
        <rFont val="Arial"/>
        <family val="2"/>
      </rPr>
      <t>Har verksamheten samarbetsaktörer?</t>
    </r>
  </si>
  <si>
    <r>
      <rPr>
        <sz val="12"/>
        <rFont val="Arial"/>
        <family val="2"/>
      </rPr>
      <t>• En samarbetsaktör deltar i aktiviteter och kan genomföra en del av dem.</t>
    </r>
  </si>
  <si>
    <r>
      <rPr>
        <sz val="12"/>
        <rFont val="Arial"/>
        <family val="2"/>
      </rPr>
      <t>• En samarbetsaktör kan delta i aktivitetens gemensamma finansiering.</t>
    </r>
  </si>
  <si>
    <r>
      <rPr>
        <sz val="12"/>
        <rFont val="Arial"/>
        <family val="2"/>
      </rPr>
      <t>Har aktiviteten överföringsmottagare? Om du svarar ja, fyll i uppgifter om överföringsmottagarna i fliken ”Överföringsmottagare”.</t>
    </r>
  </si>
  <si>
    <r>
      <rPr>
        <sz val="12"/>
        <rFont val="Arial"/>
        <family val="2"/>
      </rPr>
      <t>Namn på samarbetsaktör 7:</t>
    </r>
  </si>
  <si>
    <r>
      <rPr>
        <sz val="12"/>
        <rFont val="Arial"/>
        <family val="2"/>
      </rPr>
      <t xml:space="preserve">Specificera de överföringsmottagare (= projektpartner) som deltar i verksamheten. </t>
    </r>
  </si>
  <si>
    <r>
      <rPr>
        <sz val="12"/>
        <rFont val="Arial"/>
        <family val="2"/>
      </rPr>
      <t>Överföringsmottagarens roll i verksamheten och i beredningen av ansökan:</t>
    </r>
  </si>
  <si>
    <r>
      <rPr>
        <sz val="12"/>
        <rFont val="Arial"/>
        <family val="2"/>
      </rPr>
      <t>Samarbetsaktörens roll i verksamheten och i beredningen av ansökan:</t>
    </r>
  </si>
  <si>
    <r>
      <rPr>
        <sz val="12"/>
        <color theme="1"/>
        <rFont val="Arial"/>
        <family val="2"/>
      </rPr>
      <t xml:space="preserve">Verksamhetens namn ska vara kort och beskriva verksamheten. Namnet används i fondernas kommunikation och bör främja verksamhetens synlighet. Välj därför ett namn för verksamheten som är lätt att komma ihåg och väcker intresse. Det rekommenderas att man skapar en förkortning av verksamhetens namn och inkluderar den i namnet. Namnet på engelska används bland annat när man kommunicerar om programmets resultat. </t>
    </r>
  </si>
  <si>
    <r>
      <rPr>
        <sz val="12"/>
        <rFont val="Arial"/>
        <family val="2"/>
      </rPr>
      <t>Verksamheten kan inledas när understödsbeslutet har fattats. I ansökningsannonsen kan du kontrollera den uppskattade tidtabellen för beslutsfattandet och tidpunkten när projekten senast ska inledas. Beakta eventuella förseningar som kan orsakas av förberedelser vid inledandet av verksamheten. Ange månadens första dag som verksamhetens startdatum och månadens sista dag som slutdatum.</t>
    </r>
  </si>
  <si>
    <r>
      <rPr>
        <sz val="12"/>
        <rFont val="Arial"/>
        <family val="2"/>
      </rPr>
      <t>Av motiverade skäl kan understöd beviljas för kostnader som uppstått innan understödsbeslutet fattades,
dock tidigast från och med att ansökan blivit anhängig. I ansökan våren 2022 kan understöd beviljas retroaktivt för kostnader som uppstått efter 1.1.2021. Projektet får dock inte ännu ha avslutats.</t>
    </r>
  </si>
  <si>
    <r>
      <rPr>
        <sz val="12"/>
        <rFont val="Arial"/>
        <family val="2"/>
      </rPr>
      <t>Beskriv kortfattat användningsändamålet för det operativa stödet, exempelvis ”underhållskostnader för informationssystemet x”.
Operativt stöd kan beviljas till myndigheter som ansvarar för utförande av uppgifter och tillhandahållande av tjänster som utgör en offentlig tjänst som utförs för unionens bästa.</t>
    </r>
  </si>
  <si>
    <r>
      <rPr>
        <sz val="12"/>
        <rFont val="Arial"/>
        <family val="2"/>
      </rPr>
      <t>Tillgängliga handlingar som anknyter till upphandlingen</t>
    </r>
  </si>
  <si>
    <r>
      <rPr>
        <sz val="8"/>
        <rFont val="Arial"/>
        <family val="2"/>
      </rPr>
      <t>Fliken Indikatorer SM 3</t>
    </r>
  </si>
  <si>
    <r>
      <rPr>
        <sz val="12"/>
        <rFont val="Arial"/>
        <family val="2"/>
      </rPr>
      <t xml:space="preserve">Fondens resultat och effekter följs upp med indikatorer som är gemensamma för alla projekt. Indikatorerna är specifika för de särskilda målen. Ange dock målvärden för de indikatorer som är relevanta för projektet. Utfallet rapporteras i senare rapporter. Om en indikator inte är relevant för projektet ska punkten inte fyllas i. 
</t>
    </r>
  </si>
  <si>
    <r>
      <rPr>
        <b/>
        <sz val="12"/>
        <rFont val="Arial"/>
        <family val="2"/>
      </rPr>
      <t>INDIKATORER – SÄRSKILT MÅL 3</t>
    </r>
  </si>
  <si>
    <r>
      <rPr>
        <sz val="12"/>
        <rFont val="Arial"/>
        <family val="2"/>
      </rPr>
      <t>O.3.1 Antal deltagare i utbildningsverksamhet</t>
    </r>
  </si>
  <si>
    <r>
      <rPr>
        <sz val="12"/>
        <rFont val="Arial"/>
        <family val="2"/>
      </rPr>
      <t>O.3.2 Antal utbytesprogram/workshops/studiebesök</t>
    </r>
  </si>
  <si>
    <r>
      <rPr>
        <sz val="12"/>
        <rFont val="Arial"/>
        <family val="2"/>
      </rPr>
      <t>O.3.3 Mängden anskaffad utrustning</t>
    </r>
  </si>
  <si>
    <r>
      <rPr>
        <sz val="12"/>
        <rFont val="Arial"/>
        <family val="2"/>
      </rPr>
      <t>O.3.4 Antal anskaffade fordon</t>
    </r>
  </si>
  <si>
    <r>
      <rPr>
        <sz val="12"/>
        <rFont val="Arial"/>
        <family val="2"/>
      </rPr>
      <t>O.3.5 Antal anläggningar/utrustning/mekanismer som är relevanta för infrastruktur/säkerhet byggd/anskaffad/uppgraderad</t>
    </r>
  </si>
  <si>
    <r>
      <rPr>
        <sz val="12"/>
        <rFont val="Arial"/>
        <family val="2"/>
      </rPr>
      <t>O.3.6 Antal brottsförebyggande projekt</t>
    </r>
  </si>
  <si>
    <r>
      <rPr>
        <sz val="12"/>
        <rFont val="Arial"/>
        <family val="2"/>
      </rPr>
      <t>O.3.7 Antal projekt som hjälper brottsoffer</t>
    </r>
  </si>
  <si>
    <r>
      <rPr>
        <sz val="12"/>
        <rFont val="Arial"/>
        <family val="2"/>
      </rPr>
      <t>O.3.8 Antal offer för assisterade brott</t>
    </r>
  </si>
  <si>
    <r>
      <rPr>
        <sz val="12"/>
        <rFont val="Arial"/>
        <family val="2"/>
      </rPr>
      <t>R.3.9 Antal initiativ utvecklade/fortsatta för att förhindra radikalisering</t>
    </r>
  </si>
  <si>
    <r>
      <rPr>
        <sz val="12"/>
        <rFont val="Arial"/>
        <family val="2"/>
      </rPr>
      <t>R.3.10 Antal initiativ som utvecklats/utvidgats för att skydda/stödja vittnen och avslöjare av missbruk</t>
    </r>
  </si>
  <si>
    <r>
      <rPr>
        <sz val="12"/>
        <rFont val="Arial"/>
        <family val="2"/>
      </rPr>
      <t>R.3.11 Antal kritiska infrastrukturer/offentliga utrymmen med nya eller anpassade möjligheter för säkerhetsrisker</t>
    </r>
  </si>
  <si>
    <r>
      <rPr>
        <sz val="12"/>
        <rFont val="Arial"/>
        <family val="2"/>
      </rPr>
      <t>R.3.12 Antal deltagare som tycker att utbildningen är användbar i arbetet</t>
    </r>
  </si>
  <si>
    <r>
      <rPr>
        <sz val="12"/>
        <rFont val="Arial"/>
        <family val="2"/>
      </rPr>
      <t>R.3.13 Antal deltagare som tre månader efter att utbildningsaktiviteten avslutats anger att de använder de färdigheter och den kompetens som förvärvats i utbildningen i fråga</t>
    </r>
  </si>
  <si>
    <r>
      <rPr>
        <b/>
        <sz val="12"/>
        <rFont val="Arial"/>
        <family val="2"/>
        <scheme val="minor"/>
      </rPr>
      <t>Vilka uppgifter baserar sig det uppskattade indikatorvärdet på?</t>
    </r>
  </si>
  <si>
    <r>
      <rPr>
        <sz val="12"/>
        <rFont val="Arial"/>
        <family val="2"/>
        <scheme val="minor"/>
      </rPr>
      <t>Ange här utifrån vilka uppgifter de uppskattade indikatorvärdena har fastställts.</t>
    </r>
  </si>
  <si>
    <r>
      <rPr>
        <sz val="12"/>
        <rFont val="Arial"/>
        <family val="2"/>
      </rPr>
      <t>Ange uppgifterna om lönekostnaderna på den här sidan på du på sidan Grundläggande information om budgeten valde att lönekostnaderna ska budgeteras enligt enhetskostnader.</t>
    </r>
  </si>
  <si>
    <r>
      <rPr>
        <b/>
        <sz val="12"/>
        <rFont val="Arial"/>
        <family val="2"/>
        <scheme val="minor"/>
      </rPr>
      <t>Andel som det arbete som utförs inom verksamheten utgör av den totala arbetstiden (%)</t>
    </r>
  </si>
  <si>
    <r>
      <rPr>
        <b/>
        <sz val="12"/>
        <rFont val="Arial"/>
        <family val="2"/>
        <scheme val="minor"/>
      </rPr>
      <t>Antalet månader som arbetas inom verksamheten</t>
    </r>
  </si>
  <si>
    <r>
      <rPr>
        <sz val="8"/>
        <rFont val="Arial"/>
        <family val="2"/>
      </rPr>
      <t>Fliken Kostnadskalkyl operativt verksamhetsstöd</t>
    </r>
  </si>
  <si>
    <r>
      <rPr>
        <sz val="10"/>
        <rFont val="Arial"/>
        <family val="2"/>
      </rPr>
      <t>SM 1: Förbättring av informationsutbytet</t>
    </r>
  </si>
  <si>
    <r>
      <rPr>
        <sz val="10"/>
        <rFont val="Arial"/>
        <family val="2"/>
      </rPr>
      <t>SM 2: Ökat operativt samarbete</t>
    </r>
  </si>
  <si>
    <r>
      <rPr>
        <sz val="10"/>
        <rFont val="Arial"/>
        <family val="2"/>
      </rPr>
      <t>SM 3: Bättre beredskap för bekämpning och förebyggande av brott</t>
    </r>
  </si>
  <si>
    <r>
      <rPr>
        <sz val="12"/>
        <rFont val="Arial"/>
        <family val="2"/>
      </rPr>
      <t>Vi intygar att den sökande organisationen (eller överföringsmottagaren för understödet) inte är i konkurs och inte i betydande grad har försummat skatter eller socialskyddsavgifter, och att projektgenomförarens nyckelperson inte tidigare har gjort sig skyldig till brott vid ansökan om understöd eller belagts med affärsverksamhetsförbud.</t>
    </r>
  </si>
  <si>
    <r>
      <rPr>
        <sz val="12"/>
        <rFont val="Arial"/>
        <family val="2"/>
      </rPr>
      <t>Jag/vi intygar att den sökande organisationen (eller överföringsmottagaren för understödet) inte har obetald verkställbar fordran som utgår från ett beslut om återkrav av statligt understöd till offentliga samfund som beviljar understöd och stöd.  </t>
    </r>
  </si>
  <si>
    <r>
      <rPr>
        <sz val="12"/>
        <rFont val="Arial"/>
        <family val="2"/>
      </rPr>
      <t>Jag/vi intygar att den sökande organisationen (eller överföringsmottagaren för understödet) eller de representanter eller verkliga ägare och förmånstagare som utövar rätten att företräda, besluta eller övervaka i dessa organisationer inte heller är i ett annat uteslutningsläge som avses i artikel 136.1 i budgetförordningen.</t>
    </r>
  </si>
  <si>
    <r>
      <rPr>
        <sz val="12"/>
        <rFont val="Arial"/>
        <family val="2"/>
      </rPr>
      <t>Jag/vi samtycker till elektronisk delgivning av beslut.</t>
    </r>
  </si>
  <si>
    <r>
      <rPr>
        <sz val="12"/>
        <rFont val="Arial"/>
        <family val="2"/>
      </rPr>
      <t>Mervärdesskatt är en stödberättigad kostnad om den sökande inte får återbäring och den blir en slutgiltig kostnad för den sökande. Stödmottagaren ska lämna in skatteförvaltningens momsanvisningar för denna verksamhet i samband med den första ansökningen om utbetalning.</t>
    </r>
  </si>
  <si>
    <r>
      <rPr>
        <b/>
        <sz val="12"/>
        <rFont val="Arial"/>
        <family val="2"/>
      </rPr>
      <t>KOSTNADSKALKYL – OPERATIVT STÖD</t>
    </r>
  </si>
  <si>
    <r>
      <rPr>
        <sz val="12"/>
        <rFont val="Arial"/>
        <family val="2"/>
      </rPr>
      <t xml:space="preserve">• Om ansökan skickas per e-post eller som pappersansökan till inrikesministeriets registratorskontor: 
   - en handling om firmateckningsrätt i den sökande organisationen 
   - en fullmakt om den som undertecknat ansökan är någon annan än den/de som utnämnts i handlingen om firmateckningsrätt 
 </t>
    </r>
  </si>
  <si>
    <r>
      <rPr>
        <u/>
        <sz val="12"/>
        <color theme="10"/>
        <rFont val="Arial"/>
        <family val="2"/>
      </rPr>
      <t>TILLBAKA TILL PÄRMSIDAN</t>
    </r>
  </si>
  <si>
    <r>
      <rPr>
        <sz val="12"/>
        <rFont val="Arial"/>
        <family val="2"/>
      </rPr>
      <t xml:space="preserve">Ingen av indikatorerna väntas passa in på projektet. 
</t>
    </r>
  </si>
  <si>
    <r>
      <rPr>
        <sz val="12"/>
        <rFont val="Arial"/>
        <family val="2"/>
      </rPr>
      <t>Välj detta om projektverksamheten inte väntas ge resultat som kan mätas med programmets indikatorer.</t>
    </r>
  </si>
  <si>
    <r>
      <rPr>
        <u/>
        <sz val="12"/>
        <color theme="10"/>
        <rFont val="Arial"/>
        <family val="2"/>
      </rPr>
      <t>TILLBAKA TILL PÄRMSIDAN</t>
    </r>
  </si>
  <si>
    <r>
      <rPr>
        <u/>
        <sz val="12"/>
        <color theme="10"/>
        <rFont val="Arial"/>
        <family val="2"/>
      </rPr>
      <t>TILLBAKA TILL PÄRMSIDAN</t>
    </r>
  </si>
  <si>
    <r>
      <rPr>
        <sz val="12"/>
        <rFont val="Arial"/>
        <family val="2"/>
      </rPr>
      <t>Ja</t>
    </r>
  </si>
  <si>
    <r>
      <rPr>
        <sz val="12"/>
        <rFont val="Arial"/>
        <family val="2"/>
      </rPr>
      <t>Nej</t>
    </r>
  </si>
  <si>
    <r>
      <rPr>
        <sz val="12"/>
        <rFont val="Arial"/>
        <family val="2"/>
      </rPr>
      <t>Ja</t>
    </r>
  </si>
  <si>
    <r>
      <rPr>
        <sz val="12"/>
        <rFont val="Arial"/>
        <family val="2"/>
      </rPr>
      <t>Nej</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</si>
  <si>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</si>
  <si>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</si>
  <si>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</si>
  <si>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</si>
  <si>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</si>
  <si>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sz val="12"/>
        <rFont val="Arial"/>
        <family val="2"/>
      </rPr>
      <t>Ja</t>
    </r>
  </si>
  <si>
    <r>
      <rPr>
        <sz val="12"/>
        <rFont val="Arial"/>
        <family val="2"/>
      </rPr>
      <t>Nej</t>
    </r>
  </si>
  <si>
    <r>
      <rPr>
        <sz val="12"/>
        <rFont val="Arial"/>
        <family val="2"/>
      </rPr>
      <t>Överskrider upphandlingen EU-tröskelvärdet?</t>
    </r>
  </si>
  <si>
    <r>
      <rPr>
        <sz val="12"/>
        <rFont val="Arial"/>
        <family val="2"/>
      </rPr>
      <t>Ja</t>
    </r>
  </si>
  <si>
    <r>
      <rPr>
        <sz val="12"/>
        <rFont val="Arial"/>
        <family val="2"/>
      </rPr>
      <t>Nej</t>
    </r>
  </si>
  <si>
    <r>
      <rPr>
        <sz val="12"/>
        <rFont val="Arial"/>
        <family val="2"/>
      </rPr>
      <t>Är det fråga om en upphandling enligt försvars- och säkerhetsupphandlingslagen?</t>
    </r>
  </si>
  <si>
    <r>
      <rPr>
        <sz val="12"/>
        <rFont val="Arial"/>
        <family val="2"/>
      </rPr>
      <t>Ja</t>
    </r>
  </si>
  <si>
    <r>
      <rPr>
        <sz val="12"/>
        <rFont val="Arial"/>
        <family val="2"/>
      </rPr>
      <t>Nej</t>
    </r>
  </si>
  <si>
    <r>
      <rPr>
        <sz val="12"/>
        <rFont val="Arial"/>
        <family val="2"/>
      </rPr>
      <t>Ange här objektet för upphandlingen, som kan vara exempelvis utrustning, en tjänst eller en byggnad.</t>
    </r>
  </si>
  <si>
    <r>
      <rPr>
        <sz val="12"/>
        <rFont val="Arial"/>
        <family val="2"/>
      </rPr>
      <t>Upphandlingsobjekt</t>
    </r>
  </si>
  <si>
    <r>
      <rPr>
        <sz val="12"/>
        <rFont val="Arial"/>
        <family val="2"/>
      </rPr>
      <t>Upphandlande enhet</t>
    </r>
  </si>
  <si>
    <r>
      <rPr>
        <sz val="12"/>
        <rFont val="Arial"/>
        <family val="2"/>
      </rPr>
      <t>Vilken aktör upphandlar utrustningen, tjänsten, byggnaden etc. som definieras i föregående punkt?</t>
    </r>
  </si>
  <si>
    <r>
      <rPr>
        <sz val="12"/>
        <rFont val="Arial"/>
        <family val="2"/>
      </rPr>
      <t>Välj det upphandlingsförfarande som används</t>
    </r>
  </si>
  <si>
    <r>
      <rPr>
        <sz val="12"/>
        <rFont val="Arial"/>
        <family val="2"/>
      </rPr>
      <t>Välj det upphandlingsförfarande som används, om ett beslut har fattats om det.</t>
    </r>
  </si>
  <si>
    <r>
      <rPr>
        <sz val="12"/>
        <rFont val="Arial"/>
        <family val="2"/>
      </rPr>
      <t>Motiveringar till det valda upphandlingsförfarandet och annan information om upphandlingen</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</si>
  <si>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</si>
  <si>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Har upphandlingen överklagats till marknadsdomstolen?</t>
    </r>
  </si>
  <si>
    <r>
      <rPr>
        <sz val="12"/>
        <rFont val="Arial"/>
        <family val="2"/>
      </rPr>
      <t>Om upphandlingen har överklagats till marknadsdomstolen, ange här datumet för överklagandet och information om läget gällande behandlingen av ärendet i marknadsdomstolen.</t>
    </r>
  </si>
  <si>
    <r>
      <rPr>
        <sz val="12"/>
        <rFont val="Arial"/>
        <family val="2"/>
      </rPr>
      <t>Tillgängliga handlingar som anknyter till upphandlingen</t>
    </r>
  </si>
  <si>
    <r>
      <rPr>
        <sz val="12"/>
        <rFont val="Arial"/>
        <family val="2"/>
      </rPr>
      <t>Beslut om upphandlingsförfarande</t>
    </r>
  </si>
  <si>
    <r>
      <rPr>
        <sz val="12"/>
        <rFont val="Arial"/>
        <family val="2"/>
      </rPr>
      <t>Upphandlingsannons</t>
    </r>
  </si>
  <si>
    <r>
      <rPr>
        <sz val="12"/>
        <rFont val="Arial"/>
        <family val="2"/>
      </rPr>
      <t>Anbudsbegäran</t>
    </r>
  </si>
  <si>
    <r>
      <rPr>
        <sz val="12"/>
        <rFont val="Arial"/>
        <family val="2"/>
      </rPr>
      <t>Öppningsprotokoll</t>
    </r>
  </si>
  <si>
    <r>
      <rPr>
        <sz val="12"/>
        <rFont val="Arial"/>
        <family val="2"/>
      </rPr>
      <t>Upphandlingsbeslut</t>
    </r>
  </si>
  <si>
    <r>
      <rPr>
        <sz val="12"/>
        <rFont val="Arial"/>
        <family val="2"/>
      </rPr>
      <t>Avtal</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</si>
  <si>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</si>
  <si>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</si>
  <si>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</si>
  <si>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</si>
  <si>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</si>
  <si>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</si>
  <si>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</si>
  <si>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sz val="12"/>
        <rFont val="Arial"/>
        <family val="2"/>
      </rPr>
      <t>Överskrider upphandlingen det nationella tröskelvärdet?</t>
    </r>
    <r>
      <rPr>
        <b/>
        <sz val="12"/>
        <rFont val="Arial"/>
        <family val="2"/>
      </rPr>
      <t xml:space="preserve"> </t>
    </r>
  </si>
  <si>
    <r>
      <rPr>
        <sz val="12"/>
        <rFont val="Arial"/>
        <family val="2"/>
      </rPr>
      <t>Ja</t>
    </r>
  </si>
  <si>
    <r>
      <rPr>
        <sz val="12"/>
        <rFont val="Arial"/>
        <family val="2"/>
      </rPr>
      <t>Nej</t>
    </r>
  </si>
  <si>
    <r>
      <rPr>
        <sz val="12"/>
        <rFont val="Arial"/>
        <family val="2"/>
      </rPr>
      <t>Överskrider upphandlingen EU-tröskelvärdet?</t>
    </r>
  </si>
  <si>
    <r>
      <rPr>
        <sz val="12"/>
        <rFont val="Arial"/>
        <family val="2"/>
      </rPr>
      <t>Ja</t>
    </r>
  </si>
  <si>
    <r>
      <rPr>
        <sz val="12"/>
        <rFont val="Arial"/>
        <family val="2"/>
      </rPr>
      <t>Nej</t>
    </r>
  </si>
  <si>
    <r>
      <rPr>
        <sz val="12"/>
        <rFont val="Arial"/>
        <family val="2"/>
      </rPr>
      <t>Är det fråga om en upphandling enligt försvars- och säkerhetsupphandlingslagen?</t>
    </r>
  </si>
  <si>
    <r>
      <rPr>
        <sz val="12"/>
        <rFont val="Arial"/>
        <family val="2"/>
      </rPr>
      <t>Ja</t>
    </r>
  </si>
  <si>
    <r>
      <rPr>
        <sz val="12"/>
        <rFont val="Arial"/>
        <family val="2"/>
      </rPr>
      <t>Nej</t>
    </r>
  </si>
  <si>
    <r>
      <rPr>
        <sz val="12"/>
        <rFont val="Arial"/>
        <family val="2"/>
      </rPr>
      <t>Ange här objektet för upphandlingen, som kan vara exempelvis utrustning, en tjänst eller en byggnad.</t>
    </r>
  </si>
  <si>
    <r>
      <rPr>
        <sz val="12"/>
        <rFont val="Arial"/>
        <family val="2"/>
      </rPr>
      <t>Upphandlingsobjekt</t>
    </r>
  </si>
  <si>
    <r>
      <rPr>
        <sz val="12"/>
        <rFont val="Arial"/>
        <family val="2"/>
      </rPr>
      <t>Upphandlande enhet</t>
    </r>
  </si>
  <si>
    <r>
      <rPr>
        <sz val="12"/>
        <rFont val="Arial"/>
        <family val="2"/>
      </rPr>
      <t>Vilken aktör upphandlar utrustningen, tjänsten, byggnaden etc. som definieras i föregående punkt?</t>
    </r>
  </si>
  <si>
    <r>
      <rPr>
        <sz val="12"/>
        <rFont val="Arial"/>
        <family val="2"/>
      </rPr>
      <t>Välj det upphandlingsförfarande som används</t>
    </r>
  </si>
  <si>
    <r>
      <rPr>
        <sz val="12"/>
        <rFont val="Arial"/>
        <family val="2"/>
      </rPr>
      <t>Motiveringar till det valda upphandlingsförfarandet och annan information om upphandlingen</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</si>
  <si>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</si>
  <si>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Har upphandlingen överklagats till marknadsdomstolen?</t>
    </r>
  </si>
  <si>
    <r>
      <rPr>
        <sz val="12"/>
        <rFont val="Arial"/>
        <family val="2"/>
      </rPr>
      <t>Om upphandlingen har överklagats till marknadsdomstolen, ange här datumet för överklagandet och information om läget gällande behandlingen av ärendet i marknadsdomstolen.</t>
    </r>
  </si>
  <si>
    <r>
      <rPr>
        <sz val="12"/>
        <rFont val="Arial"/>
        <family val="2"/>
      </rPr>
      <t>Tillgängliga handlingar som anknyter till upphandlingen</t>
    </r>
  </si>
  <si>
    <r>
      <rPr>
        <sz val="12"/>
        <rFont val="Arial"/>
        <family val="2"/>
      </rPr>
      <t>Beslut om upphandlingsförfarande</t>
    </r>
  </si>
  <si>
    <r>
      <rPr>
        <sz val="12"/>
        <rFont val="Arial"/>
        <family val="2"/>
      </rPr>
      <t>Upphandlingsannons</t>
    </r>
  </si>
  <si>
    <r>
      <rPr>
        <sz val="12"/>
        <rFont val="Arial"/>
        <family val="2"/>
      </rPr>
      <t>Anbudsbegäran</t>
    </r>
  </si>
  <si>
    <r>
      <rPr>
        <sz val="12"/>
        <rFont val="Arial"/>
        <family val="2"/>
      </rPr>
      <t>Öppningsprotokoll</t>
    </r>
  </si>
  <si>
    <r>
      <rPr>
        <sz val="12"/>
        <rFont val="Arial"/>
        <family val="2"/>
      </rPr>
      <t>Upphandlingsbeslut</t>
    </r>
  </si>
  <si>
    <r>
      <rPr>
        <sz val="12"/>
        <rFont val="Arial"/>
        <family val="2"/>
      </rPr>
      <t>Avtal</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</si>
  <si>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</si>
  <si>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</si>
  <si>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</si>
  <si>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</si>
  <si>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</si>
  <si>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</si>
  <si>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</si>
  <si>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sz val="12"/>
        <rFont val="Arial"/>
        <family val="2"/>
      </rPr>
      <t>Överskrider upphandlingen det nationella tröskelvärdet?</t>
    </r>
    <r>
      <rPr>
        <b/>
        <sz val="12"/>
        <rFont val="Arial"/>
        <family val="2"/>
      </rPr>
      <t xml:space="preserve"> </t>
    </r>
  </si>
  <si>
    <r>
      <rPr>
        <sz val="12"/>
        <rFont val="Arial"/>
        <family val="2"/>
      </rPr>
      <t>Ja</t>
    </r>
  </si>
  <si>
    <r>
      <rPr>
        <sz val="12"/>
        <rFont val="Arial"/>
        <family val="2"/>
      </rPr>
      <t>Nej</t>
    </r>
  </si>
  <si>
    <r>
      <rPr>
        <sz val="12"/>
        <rFont val="Arial"/>
        <family val="2"/>
      </rPr>
      <t>Överskrider upphandlingen EU-tröskelvärdet?</t>
    </r>
  </si>
  <si>
    <r>
      <rPr>
        <sz val="12"/>
        <rFont val="Arial"/>
        <family val="2"/>
      </rPr>
      <t>Ja</t>
    </r>
  </si>
  <si>
    <r>
      <rPr>
        <sz val="12"/>
        <rFont val="Arial"/>
        <family val="2"/>
      </rPr>
      <t>Nej</t>
    </r>
  </si>
  <si>
    <r>
      <rPr>
        <sz val="12"/>
        <rFont val="Arial"/>
        <family val="2"/>
      </rPr>
      <t>Är det fråga om en upphandling enligt försvars- och säkerhetsupphandlingslagen?</t>
    </r>
  </si>
  <si>
    <r>
      <rPr>
        <sz val="12"/>
        <rFont val="Arial"/>
        <family val="2"/>
      </rPr>
      <t>Ja</t>
    </r>
  </si>
  <si>
    <r>
      <rPr>
        <sz val="12"/>
        <rFont val="Arial"/>
        <family val="2"/>
      </rPr>
      <t>Nej</t>
    </r>
  </si>
  <si>
    <r>
      <rPr>
        <sz val="12"/>
        <rFont val="Arial"/>
        <family val="2"/>
      </rPr>
      <t>Ange här objektet för upphandlingen, som kan vara exempelvis utrustning, en tjänst eller en byggnad.</t>
    </r>
  </si>
  <si>
    <r>
      <rPr>
        <sz val="12"/>
        <rFont val="Arial"/>
        <family val="2"/>
      </rPr>
      <t>Upphandlingsobjekt</t>
    </r>
  </si>
  <si>
    <r>
      <rPr>
        <sz val="12"/>
        <rFont val="Arial"/>
        <family val="2"/>
      </rPr>
      <t>Upphandlande enhet</t>
    </r>
  </si>
  <si>
    <r>
      <rPr>
        <sz val="12"/>
        <rFont val="Arial"/>
        <family val="2"/>
      </rPr>
      <t>Vilken aktör upphandlar utrustningen, tjänsten, byggnaden etc. som definieras i föregående punkt?</t>
    </r>
  </si>
  <si>
    <r>
      <rPr>
        <sz val="12"/>
        <rFont val="Arial"/>
        <family val="2"/>
      </rPr>
      <t>Välj det upphandlingsförfarande som används</t>
    </r>
  </si>
  <si>
    <r>
      <rPr>
        <sz val="12"/>
        <rFont val="Arial"/>
        <family val="2"/>
      </rPr>
      <t>Välj det upphandlingsförfarande som används, om ett beslut har fattats om det.</t>
    </r>
  </si>
  <si>
    <r>
      <rPr>
        <sz val="12"/>
        <rFont val="Arial"/>
        <family val="2"/>
      </rPr>
      <t>Motiveringar till det valda upphandlingsförfarandet och annan information om upphandlingen</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</si>
  <si>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</si>
  <si>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Har upphandlingen överklagats till marknadsdomstolen?</t>
    </r>
  </si>
  <si>
    <r>
      <rPr>
        <sz val="12"/>
        <rFont val="Arial"/>
        <family val="2"/>
      </rPr>
      <t>Om upphandlingen har överklagats till marknadsdomstolen, ange här datumet för överklagandet och information om läget gällande behandlingen av ärendet i marknadsdomstolen.</t>
    </r>
  </si>
  <si>
    <r>
      <rPr>
        <sz val="12"/>
        <rFont val="Arial"/>
        <family val="2"/>
      </rPr>
      <t>Tillgängliga handlingar som anknyter till upphandlingen</t>
    </r>
  </si>
  <si>
    <r>
      <rPr>
        <sz val="12"/>
        <rFont val="Arial"/>
        <family val="2"/>
      </rPr>
      <t>Beslut om upphandlingsförfarande</t>
    </r>
  </si>
  <si>
    <r>
      <rPr>
        <sz val="12"/>
        <rFont val="Arial"/>
        <family val="2"/>
      </rPr>
      <t>Upphandlingsannons</t>
    </r>
  </si>
  <si>
    <r>
      <rPr>
        <sz val="12"/>
        <rFont val="Arial"/>
        <family val="2"/>
      </rPr>
      <t>Anbudsbegäran</t>
    </r>
  </si>
  <si>
    <r>
      <rPr>
        <sz val="12"/>
        <rFont val="Arial"/>
        <family val="2"/>
      </rPr>
      <t>Öppningsprotokoll</t>
    </r>
  </si>
  <si>
    <r>
      <rPr>
        <sz val="12"/>
        <rFont val="Arial"/>
        <family val="2"/>
      </rPr>
      <t>Upphandlingsbeslut</t>
    </r>
  </si>
  <si>
    <r>
      <rPr>
        <sz val="12"/>
        <rFont val="Arial"/>
        <family val="2"/>
      </rPr>
      <t>Avtal</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</si>
  <si>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</si>
  <si>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</si>
  <si>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</si>
  <si>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</si>
  <si>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</si>
  <si>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</si>
  <si>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</si>
  <si>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sz val="12"/>
        <rFont val="Arial"/>
        <family val="2"/>
      </rPr>
      <t>Överskrider upphandlingen det nationella tröskelvärdet?</t>
    </r>
    <r>
      <rPr>
        <b/>
        <sz val="12"/>
        <rFont val="Arial"/>
        <family val="2"/>
      </rPr>
      <t xml:space="preserve">  </t>
    </r>
  </si>
  <si>
    <r>
      <rPr>
        <sz val="12"/>
        <rFont val="Arial"/>
        <family val="2"/>
      </rPr>
      <t>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t>
    </r>
  </si>
  <si>
    <r>
      <rPr>
        <sz val="12"/>
        <rFont val="Arial"/>
        <family val="2"/>
      </rPr>
      <t>Ja</t>
    </r>
  </si>
  <si>
    <r>
      <rPr>
        <sz val="12"/>
        <rFont val="Arial"/>
        <family val="2"/>
      </rPr>
      <t>Nej</t>
    </r>
  </si>
  <si>
    <r>
      <rPr>
        <sz val="12"/>
        <rFont val="Arial"/>
        <family val="2"/>
      </rPr>
      <t>Överskrider upphandlingen EU-tröskelvärdet?</t>
    </r>
  </si>
  <si>
    <r>
      <rPr>
        <sz val="12"/>
        <rFont val="Arial"/>
        <family val="2"/>
      </rPr>
      <t>Ja</t>
    </r>
  </si>
  <si>
    <r>
      <rPr>
        <sz val="12"/>
        <rFont val="Arial"/>
        <family val="2"/>
      </rPr>
      <t>Nej</t>
    </r>
  </si>
  <si>
    <r>
      <rPr>
        <sz val="12"/>
        <rFont val="Arial"/>
        <family val="2"/>
      </rPr>
      <t>Är det fråga om en upphandling enligt försvars- och säkerhetsupphandlingslagen?</t>
    </r>
  </si>
  <si>
    <r>
      <rPr>
        <sz val="12"/>
        <rFont val="Arial"/>
        <family val="2"/>
      </rPr>
      <t>Ja</t>
    </r>
  </si>
  <si>
    <r>
      <rPr>
        <sz val="12"/>
        <rFont val="Arial"/>
        <family val="2"/>
      </rPr>
      <t>Nej</t>
    </r>
  </si>
  <si>
    <r>
      <rPr>
        <sz val="12"/>
        <rFont val="Arial"/>
        <family val="2"/>
      </rPr>
      <t>Ange här objektet för upphandlingen, som kan vara exempelvis utrustning, en tjänst eller en byggnad.</t>
    </r>
  </si>
  <si>
    <r>
      <rPr>
        <sz val="12"/>
        <rFont val="Arial"/>
        <family val="2"/>
      </rPr>
      <t>Upphandlingsobjekt</t>
    </r>
  </si>
  <si>
    <r>
      <rPr>
        <sz val="12"/>
        <rFont val="Arial"/>
        <family val="2"/>
      </rPr>
      <t>Upphandlande enhet</t>
    </r>
  </si>
  <si>
    <r>
      <rPr>
        <sz val="12"/>
        <rFont val="Arial"/>
        <family val="2"/>
      </rPr>
      <t>Vilken aktör upphandlar utrustningen, tjänsten, byggnaden etc. som definieras i föregående punkt?</t>
    </r>
  </si>
  <si>
    <r>
      <rPr>
        <sz val="12"/>
        <rFont val="Arial"/>
        <family val="2"/>
      </rPr>
      <t>Välj det upphandlingsförfarande som används</t>
    </r>
  </si>
  <si>
    <r>
      <rPr>
        <sz val="12"/>
        <rFont val="Arial"/>
        <family val="2"/>
      </rPr>
      <t>Välj det upphandlingsförfarande som används, om ett beslut har fattats om det.</t>
    </r>
  </si>
  <si>
    <r>
      <rPr>
        <sz val="12"/>
        <rFont val="Arial"/>
        <family val="2"/>
      </rPr>
      <t>Motiveringar till det valda upphandlingsförfarandet och annan information om upphandlingen</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</si>
  <si>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</si>
  <si>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Har upphandlingen överklagats till marknadsdomstolen?</t>
    </r>
  </si>
  <si>
    <r>
      <rPr>
        <sz val="12"/>
        <rFont val="Arial"/>
        <family val="2"/>
      </rPr>
      <t>Om upphandlingen har överklagats till marknadsdomstolen, ange här datumet för överklagandet och information om läget gällande behandlingen av ärendet i marknadsdomstolen.</t>
    </r>
  </si>
  <si>
    <r>
      <rPr>
        <sz val="12"/>
        <rFont val="Arial"/>
        <family val="2"/>
      </rPr>
      <t>Tillgängliga handlingar som anknyter till upphandlingen</t>
    </r>
  </si>
  <si>
    <r>
      <rPr>
        <sz val="12"/>
        <rFont val="Arial"/>
        <family val="2"/>
      </rPr>
      <t>Beslut om upphandlingsförfarande</t>
    </r>
  </si>
  <si>
    <r>
      <rPr>
        <sz val="12"/>
        <rFont val="Arial"/>
        <family val="2"/>
      </rPr>
      <t>Upphandlingsannons</t>
    </r>
  </si>
  <si>
    <r>
      <rPr>
        <sz val="12"/>
        <rFont val="Arial"/>
        <family val="2"/>
      </rPr>
      <t>Anbudsbegäran</t>
    </r>
  </si>
  <si>
    <r>
      <rPr>
        <sz val="12"/>
        <rFont val="Arial"/>
        <family val="2"/>
      </rPr>
      <t>Öppningsprotokoll</t>
    </r>
  </si>
  <si>
    <r>
      <rPr>
        <sz val="12"/>
        <rFont val="Arial"/>
        <family val="2"/>
      </rPr>
      <t>Upphandlingsbeslut</t>
    </r>
  </si>
  <si>
    <r>
      <rPr>
        <sz val="12"/>
        <rFont val="Arial"/>
        <family val="2"/>
      </rPr>
      <t>Avtal</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</si>
  <si>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</si>
  <si>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</si>
  <si>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</si>
  <si>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</si>
  <si>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</si>
  <si>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</si>
  <si>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</si>
  <si>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u/>
        <sz val="12"/>
        <color theme="10"/>
        <rFont val="Arial"/>
        <family val="2"/>
      </rPr>
      <t>TILLBAKA TILL PÄRMSIDAN</t>
    </r>
  </si>
  <si>
    <r>
      <rPr>
        <u/>
        <sz val="12"/>
        <color theme="10"/>
        <rFont val="Arial"/>
        <family val="2"/>
      </rPr>
      <t>TILLBAKA TILL PÄRMSIDAN</t>
    </r>
  </si>
  <si>
    <r>
      <rPr>
        <b/>
        <sz val="12"/>
        <rFont val="Arial"/>
        <family val="2"/>
        <scheme val="minor"/>
      </rPr>
      <t>Befattning</t>
    </r>
  </si>
  <si>
    <r>
      <rPr>
        <b/>
        <sz val="12"/>
        <rFont val="Arial"/>
        <family val="2"/>
        <scheme val="minor"/>
      </rPr>
      <t>Beskrivning av uppgiften</t>
    </r>
  </si>
  <si>
    <r>
      <rPr>
        <b/>
        <sz val="12"/>
        <rFont val="Arial"/>
        <family val="2"/>
        <scheme val="minor"/>
      </rPr>
      <t>Andel som det arbete som utförs inom verksamheten utgör av den totala arbetstiden (%)</t>
    </r>
  </si>
  <si>
    <r>
      <rPr>
        <b/>
        <sz val="12"/>
        <rFont val="Arial"/>
        <family val="2"/>
        <scheme val="minor"/>
      </rPr>
      <t>Antalet månader som arbetas inom verksamheten</t>
    </r>
  </si>
  <si>
    <r>
      <rPr>
        <sz val="12"/>
        <rFont val="Arial"/>
        <family val="2"/>
      </rPr>
      <t>Uppgift 2</t>
    </r>
  </si>
  <si>
    <r>
      <rPr>
        <sz val="12"/>
        <rFont val="Arial"/>
        <family val="2"/>
      </rPr>
      <t>Uppgift 3</t>
    </r>
  </si>
  <si>
    <r>
      <rPr>
        <sz val="12"/>
        <rFont val="Arial"/>
        <family val="2"/>
      </rPr>
      <t>Uppgift 4</t>
    </r>
  </si>
  <si>
    <r>
      <rPr>
        <sz val="12"/>
        <rFont val="Arial"/>
        <family val="2"/>
      </rPr>
      <t>Uppgift 5</t>
    </r>
  </si>
  <si>
    <r>
      <rPr>
        <sz val="12"/>
        <rFont val="Arial"/>
        <family val="2"/>
      </rPr>
      <t>Uppgift 6</t>
    </r>
  </si>
  <si>
    <r>
      <rPr>
        <sz val="12"/>
        <rFont val="Arial"/>
        <family val="2"/>
      </rPr>
      <t>Uppgift 7</t>
    </r>
  </si>
  <si>
    <r>
      <rPr>
        <sz val="12"/>
        <rFont val="Arial"/>
        <family val="2"/>
      </rPr>
      <t>Uppgift 8</t>
    </r>
  </si>
  <si>
    <r>
      <rPr>
        <sz val="12"/>
        <rFont val="Arial"/>
        <family val="2"/>
      </rPr>
      <t>Uppgift 9</t>
    </r>
  </si>
  <si>
    <r>
      <rPr>
        <sz val="12"/>
        <rFont val="Arial"/>
        <family val="2"/>
      </rPr>
      <t>Uppgift 10</t>
    </r>
  </si>
  <si>
    <r>
      <rPr>
        <b/>
        <sz val="12"/>
        <rFont val="Arial"/>
        <family val="2"/>
      </rPr>
      <t xml:space="preserve">Totalt </t>
    </r>
  </si>
  <si>
    <r>
      <rPr>
        <sz val="12"/>
        <rFont val="Arial"/>
        <family val="2"/>
      </rPr>
      <t>Ytterligare information:</t>
    </r>
  </si>
  <si>
    <r>
      <rPr>
        <u/>
        <sz val="12"/>
        <color theme="10"/>
        <rFont val="Arial"/>
        <family val="2"/>
      </rPr>
      <t>TILLBAKA TILL PÄRMSIDAN</t>
    </r>
  </si>
  <si>
    <r>
      <rPr>
        <sz val="12"/>
        <rFont val="Arial"/>
        <family val="2"/>
      </rPr>
      <t>Euro</t>
    </r>
  </si>
  <si>
    <r>
      <rPr>
        <sz val="12"/>
        <rFont val="Arial"/>
        <family val="2"/>
      </rPr>
      <t>Ytterligare information:</t>
    </r>
  </si>
  <si>
    <r>
      <rPr>
        <u/>
        <sz val="12"/>
        <color theme="10"/>
        <rFont val="Arial"/>
        <family val="2"/>
      </rPr>
      <t>TILLBAKA TILL PÄRMSIDAN</t>
    </r>
  </si>
  <si>
    <r>
      <rPr>
        <sz val="12"/>
        <rFont val="Arial"/>
        <family val="2"/>
      </rPr>
      <t>Förklaring</t>
    </r>
  </si>
  <si>
    <r>
      <rPr>
        <sz val="12"/>
        <rFont val="Arial"/>
        <family val="2"/>
      </rPr>
      <t>Ytterligare information:</t>
    </r>
  </si>
  <si>
    <r>
      <rPr>
        <b/>
        <sz val="12"/>
        <rFont val="Arial"/>
        <family val="2"/>
      </rPr>
      <t>EU-finansieringsandel</t>
    </r>
  </si>
  <si>
    <r>
      <rPr>
        <b/>
        <sz val="12"/>
        <rFont val="Arial"/>
        <family val="2"/>
      </rPr>
      <t xml:space="preserve">Totalt </t>
    </r>
  </si>
  <si>
    <r>
      <rPr>
        <sz val="12"/>
        <rFont val="Arial"/>
        <family val="2"/>
      </rPr>
      <t>Ytterligare information:</t>
    </r>
  </si>
  <si>
    <r>
      <rPr>
        <b/>
        <sz val="10"/>
        <color rgb="FFFF0000"/>
        <rFont val="Arial"/>
        <family val="2"/>
      </rPr>
      <t>DENNA FLIK ÄR DOLD FÖR SÖKANDE</t>
    </r>
  </si>
  <si>
    <r>
      <rPr>
        <sz val="10"/>
        <rFont val="Arial"/>
        <family val="2"/>
      </rPr>
      <t>EU-finansieringsandel</t>
    </r>
  </si>
  <si>
    <r>
      <rPr>
        <sz val="10"/>
        <rFont val="Arial"/>
        <family val="2"/>
      </rPr>
      <t>Ja</t>
    </r>
  </si>
  <si>
    <r>
      <rPr>
        <sz val="10"/>
        <rFont val="Arial"/>
        <family val="2"/>
      </rPr>
      <t>Nej</t>
    </r>
  </si>
  <si>
    <r>
      <rPr>
        <u/>
        <sz val="12"/>
        <color theme="10"/>
        <rFont val="Arial"/>
        <family val="2"/>
      </rPr>
      <t>TILLBAKA TILL PÄRMSIDAN</t>
    </r>
  </si>
  <si>
    <r>
      <rPr>
        <sz val="12"/>
        <rFont val="Arial"/>
        <family val="2"/>
      </rPr>
      <t>Ytterligare information:</t>
    </r>
  </si>
  <si>
    <r>
      <rPr>
        <u/>
        <sz val="12"/>
        <color theme="10"/>
        <rFont val="Arial"/>
        <family val="2"/>
      </rPr>
      <t>TILLBAKA TILL PÄRMSIDAN</t>
    </r>
  </si>
  <si>
    <r>
      <rPr>
        <sz val="12"/>
        <rFont val="Arial"/>
        <family val="2"/>
      </rPr>
      <t>Underskrift</t>
    </r>
  </si>
  <si>
    <r>
      <rPr>
        <sz val="12"/>
        <rFont val="Arial"/>
        <family val="2"/>
      </rPr>
      <t>Underskrift</t>
    </r>
  </si>
  <si>
    <r>
      <rPr>
        <sz val="12"/>
        <rFont val="Arial"/>
        <family val="2"/>
      </rPr>
      <t>Namnförtydligande</t>
    </r>
  </si>
  <si>
    <r>
      <rPr>
        <sz val="12"/>
        <rFont val="Arial"/>
        <family val="2"/>
      </rPr>
      <t>Ställning i organisationen</t>
    </r>
  </si>
  <si>
    <r>
      <rPr>
        <u/>
        <sz val="12"/>
        <color theme="10"/>
        <rFont val="Arial"/>
        <family val="2"/>
      </rPr>
      <t>TILLBAKA TILL PÄRMSIDAN</t>
    </r>
  </si>
  <si>
    <r>
      <rPr>
        <sz val="12"/>
        <rFont val="Arial"/>
        <family val="2"/>
      </rPr>
      <t>Fonden för inre säkerhet</t>
    </r>
  </si>
  <si>
    <r>
      <rPr>
        <sz val="12"/>
        <rFont val="Arial"/>
        <family val="2"/>
      </rPr>
      <t>Operativt stöd</t>
    </r>
  </si>
  <si>
    <r>
      <rPr>
        <sz val="12"/>
        <rFont val="Arial"/>
        <family val="2"/>
      </rPr>
      <t>Ja</t>
    </r>
  </si>
  <si>
    <r>
      <rPr>
        <sz val="12"/>
        <rFont val="Arial"/>
        <family val="2"/>
      </rPr>
      <t>Nej</t>
    </r>
  </si>
  <si>
    <r>
      <rPr>
        <sz val="12"/>
        <rFont val="Arial"/>
        <family val="2"/>
      </rPr>
      <t>Finansieringskälla/-program:</t>
    </r>
  </si>
  <si>
    <r>
      <rPr>
        <sz val="12"/>
        <rFont val="Arial"/>
        <family val="2"/>
      </rPr>
      <t>Tidsperiod</t>
    </r>
  </si>
  <si>
    <r>
      <rPr>
        <sz val="12"/>
        <rFont val="Arial"/>
        <family val="2"/>
      </rPr>
      <t xml:space="preserve">Finansieringsbelopp: </t>
    </r>
  </si>
  <si>
    <r>
      <rPr>
        <sz val="12"/>
        <rFont val="Arial"/>
        <family val="2"/>
      </rPr>
      <t>Ja</t>
    </r>
  </si>
  <si>
    <r>
      <rPr>
        <sz val="12"/>
        <rFont val="Arial"/>
        <family val="2"/>
      </rPr>
      <t>Nej</t>
    </r>
  </si>
  <si>
    <r>
      <rPr>
        <sz val="12"/>
        <rFont val="Arial"/>
        <family val="2"/>
      </rPr>
      <t>Tidsperiod</t>
    </r>
  </si>
  <si>
    <r>
      <rPr>
        <sz val="12"/>
        <rFont val="Arial"/>
        <family val="2"/>
      </rPr>
      <t xml:space="preserve">Finansieringsbelopp: </t>
    </r>
  </si>
  <si>
    <r>
      <rPr>
        <sz val="12"/>
        <rFont val="Arial"/>
        <family val="2"/>
      </rPr>
      <t>Finansieringskälla/program:</t>
    </r>
  </si>
  <si>
    <r>
      <rPr>
        <sz val="12"/>
        <rFont val="Arial"/>
        <family val="2"/>
      </rPr>
      <t>Tidsperiod</t>
    </r>
  </si>
  <si>
    <r>
      <rPr>
        <sz val="12"/>
        <rFont val="Arial"/>
        <family val="2"/>
      </rPr>
      <t xml:space="preserve">Finansieringsbelopp: </t>
    </r>
  </si>
  <si>
    <r>
      <rPr>
        <sz val="12"/>
        <rFont val="Arial"/>
        <family val="2"/>
      </rPr>
      <t>Ja</t>
    </r>
  </si>
  <si>
    <r>
      <rPr>
        <sz val="12"/>
        <rFont val="Arial"/>
        <family val="2"/>
      </rPr>
      <t>Nej</t>
    </r>
  </si>
  <si>
    <r>
      <rPr>
        <sz val="12"/>
        <rFont val="Arial"/>
        <family val="2"/>
      </rPr>
      <t>Ja</t>
    </r>
  </si>
  <si>
    <r>
      <rPr>
        <sz val="12"/>
        <rFont val="Arial"/>
        <family val="2"/>
      </rPr>
      <t>Nej</t>
    </r>
  </si>
  <si>
    <r>
      <rPr>
        <sz val="12"/>
        <rFont val="Arial"/>
        <family val="2"/>
      </rPr>
      <t>Får e-postadressen användas för fondens kommunikation?</t>
    </r>
  </si>
  <si>
    <r>
      <rPr>
        <sz val="12"/>
        <rFont val="Arial"/>
        <family val="2"/>
      </rPr>
      <t>Ja</t>
    </r>
  </si>
  <si>
    <r>
      <rPr>
        <sz val="12"/>
        <rFont val="Arial"/>
        <family val="2"/>
      </rPr>
      <t>Nej</t>
    </r>
  </si>
  <si>
    <r>
      <rPr>
        <sz val="12"/>
        <rFont val="Arial"/>
        <family val="2"/>
      </rPr>
      <t>Ja</t>
    </r>
  </si>
  <si>
    <r>
      <rPr>
        <sz val="12"/>
        <rFont val="Arial"/>
        <family val="2"/>
      </rPr>
      <t>Nej</t>
    </r>
  </si>
  <si>
    <r>
      <rPr>
        <b/>
        <sz val="12"/>
        <rFont val="Arial"/>
        <family val="2"/>
      </rPr>
      <t>Samarbetsaktörer</t>
    </r>
  </si>
  <si>
    <r>
      <rPr>
        <sz val="12"/>
        <rFont val="Arial"/>
        <family val="2"/>
      </rPr>
      <t>Ja</t>
    </r>
  </si>
  <si>
    <r>
      <rPr>
        <sz val="12"/>
        <rFont val="Arial"/>
        <family val="2"/>
      </rPr>
      <t>Nej</t>
    </r>
  </si>
  <si>
    <r>
      <rPr>
        <u/>
        <sz val="12"/>
        <color theme="10"/>
        <rFont val="Arial"/>
        <family val="2"/>
      </rPr>
      <t>TILLBAKA TILL PÄRMSIDAN</t>
    </r>
  </si>
  <si>
    <r>
      <rPr>
        <b/>
        <sz val="12"/>
        <rFont val="Arial"/>
        <family val="2"/>
      </rPr>
      <t>Projektets namn</t>
    </r>
  </si>
  <si>
    <r>
      <rPr>
        <u/>
        <sz val="12"/>
        <color theme="10"/>
        <rFont val="Arial"/>
        <family val="2"/>
      </rPr>
      <t>TILLBAKA TILL PÄRMSIDAN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</si>
  <si>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</si>
  <si>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</si>
  <si>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</si>
  <si>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</si>
  <si>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</si>
  <si>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</si>
  <si>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</si>
  <si>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</si>
  <si>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</si>
  <si>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</si>
  <si>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</si>
  <si>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</si>
  <si>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sz val="12"/>
        <rFont val="Arial"/>
        <family val="2"/>
      </rPr>
      <t>Överföringsmottagarens roll i verksamheten och i beredningen av ansökan:</t>
    </r>
  </si>
  <si>
    <r>
      <rPr>
        <u/>
        <sz val="12"/>
        <color theme="10"/>
        <rFont val="Arial"/>
        <family val="2"/>
      </rPr>
      <t>TILLBAKA TILL PÄRMSIDAN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</si>
  <si>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</si>
  <si>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</si>
  <si>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</si>
  <si>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</si>
  <si>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</si>
  <si>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</si>
  <si>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</si>
  <si>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</si>
  <si>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</si>
  <si>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</si>
  <si>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</si>
  <si>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</si>
  <si>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Samarbetsaktörens roll i verksamheten och i beredningen av ansökan:</t>
    </r>
  </si>
  <si>
    <r>
      <rPr>
        <sz val="12"/>
        <rFont val="Arial"/>
        <family val="2"/>
      </rPr>
      <t>Välj</t>
    </r>
  </si>
  <si>
    <r>
      <rPr>
        <sz val="12"/>
        <rFont val="Arial"/>
        <family val="2"/>
      </rPr>
      <t>Hur främjar användningen av det operativa stödet uppnåendet av fondens mål?</t>
    </r>
  </si>
  <si>
    <r>
      <rPr>
        <sz val="12"/>
        <rFont val="Arial"/>
        <family val="2"/>
      </rPr>
      <t xml:space="preserve">Vilken verksamhet används det operativa stödet för? </t>
    </r>
  </si>
  <si>
    <r>
      <rPr>
        <sz val="12"/>
        <rFont val="Arial"/>
        <family val="2"/>
      </rPr>
      <t>Hur främjar användningen av det operativa stödet uppnåendet av fondens mål?</t>
    </r>
  </si>
  <si>
    <r>
      <rPr>
        <u/>
        <sz val="12"/>
        <color theme="10"/>
        <rFont val="Arial"/>
        <family val="2"/>
      </rPr>
      <t>TILLBAKA TILL PÄRMSIDAN</t>
    </r>
  </si>
  <si>
    <r>
      <rPr>
        <sz val="12"/>
        <rFont val="Arial"/>
        <family val="2"/>
      </rPr>
      <t xml:space="preserve">Fondens resultat och effekter följs upp med indikatorer som är gemensamma för alla projekt. Indikatorerna är specifika för de särskilda målen. Ange dock målvärden för de indikatorer som är relevanta för projektet. Utfallet rapporteras i senare rapporter. Om en indikator inte är relevant för projektet ska punkten inte fyllas i. </t>
    </r>
  </si>
  <si>
    <r>
      <rPr>
        <u/>
        <sz val="12"/>
        <color theme="10"/>
        <rFont val="Arial"/>
        <family val="2"/>
      </rPr>
      <t>TILLBAKA TILL PÄRMSIDAN</t>
    </r>
  </si>
  <si>
    <r>
      <rPr>
        <sz val="12"/>
        <rFont val="Arial"/>
        <family val="2"/>
      </rPr>
      <t xml:space="preserve">Ingen av indikatorerna väntas passa in på projektet. 
</t>
    </r>
  </si>
  <si>
    <r>
      <rPr>
        <sz val="12"/>
        <rFont val="Arial"/>
        <family val="2"/>
      </rPr>
      <t>Välj detta om projektverksamheten inte väntas ge resultat som kan mätas med programmets indikatorer.</t>
    </r>
  </si>
  <si>
    <t>Kostnadskalkyl</t>
  </si>
  <si>
    <t>Åtgärdenas typer och teman</t>
  </si>
  <si>
    <t>Närmare anvisningar för ansökan om understöd finns i Handbok för sökande</t>
  </si>
  <si>
    <t>Uppgift 1</t>
  </si>
  <si>
    <t>Detta ansökningsformulär innehåller 26 mellansidor, varav största delen gäller alla sökande.</t>
  </si>
  <si>
    <t>ISF Operativt stöd</t>
  </si>
  <si>
    <t>Sökandens uppgifter</t>
  </si>
  <si>
    <t>TILLBAKA TILL PÄRMSIDAN</t>
  </si>
  <si>
    <t xml:space="preserve">O.1.3 Antal etablerade/anpassade /underhållna informations- </t>
  </si>
  <si>
    <t>och kommunikationstekniksystem (IKT-system)</t>
  </si>
  <si>
    <t>RÄTTIGHETER OCH PRINCIPER I ENLIGHET MED EU:S STADGA OM DE GRUNDLÄGGANDE</t>
  </si>
  <si>
    <t xml:space="preserve"> RÄTTIGHETERNA</t>
  </si>
  <si>
    <t xml:space="preserve"> e-postadress: </t>
  </si>
  <si>
    <t>Den sökande organisationens allmänna</t>
  </si>
  <si>
    <t>Adress till den sökande organisationens</t>
  </si>
  <si>
    <t xml:space="preserve"> webbplats:</t>
  </si>
  <si>
    <t>Det är förbjudet att modifiera, dölja eller radera flikar eller enskilda punkter på blanketten.</t>
  </si>
  <si>
    <t>Fyll i procentandelen för den EU-finansiering som ansöks.</t>
  </si>
  <si>
    <t>Kryssa för alla punkter nedan som bekräftas genom underskrift (även om underskriften lämnas elektroniskt  via ett system):</t>
  </si>
  <si>
    <t>Välj om projektets lönekostnader ska budgeteras som enhetskostnader eller faktiska kostnader. I första hand används lönekostnadernas enhetskostnader, om kriterierna för dem uppfylls. Användning av faktiska kostnader ska motiveras separat under Tilläggsuppgifter. Observera att projektets alla lönekostnader ska budgeteras enligt samma modell. Mer information om olika sätt att budgetera lönekostnader finns i handboken för sökande.
Om du vill kan du ge ytterligare tilläggsuppgifter om kostnadsberäkningen</t>
  </si>
  <si>
    <t>VERKSAMHETEN FINANSIERING</t>
  </si>
  <si>
    <t>Verksamheten får inte vara vinstdrivande. Man bör exempelvis i princip inte uppbära deltagaravgifter för verksamhet som ordnas inom verksamheten, och man bör inte uppbära avgifter för material eller publikationer som produceras inom verksamheten. Om verksamheten ändå väntas ge intäkter, ska du uppskatta dem så noggrant som möjligt här. Intäkter är inkomster från försäljning, uthyrning, tjänster, avgifter och andra motsvarande källor som riktas mot verksamheten och orsakas direkt av verksamheten.</t>
  </si>
  <si>
    <t>• Om verksamheten omfattar upphandling som överskrider det nationella tröskelvärdet, ska de tillgängliga dokument som gäller upphandlingen (se förteckning över dokumenten på fliken Upphandling) fogas till ansökan</t>
  </si>
  <si>
    <t>Bifoga till ansökan de tillgängliga dokument som gäller upphandlingen. Förvaltningsmyndigheten kan begära tillgängliga upphandlinshandlingar för granskning också när ansökan framskrider.</t>
  </si>
  <si>
    <t xml:space="preserve">Välj budgeteringssätt för lönekostnaderna.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</si>
</sst>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0_ ;[Red]\-#,##0.00\ "/>
    <numFmt numFmtId="165" formatCode="#,##0.00\ _€"/>
    <numFmt numFmtId="166" formatCode="[$-F800]dddd\,\ mmmm\ dd\,\ yyyy"/>
    <numFmt numFmtId="167" formatCode="#,##0.00\ &quot;€&quot;"/>
    <numFmt numFmtId="168" formatCode="#,##0.0_ ;[Red]\-#,##0.0\ "/>
  </numFmts>
  <fonts count="35" x14ac:knownFonts="1">
    <font>
      <sz val="12"/>
      <name val="Arial"/>
      <family val="2"/>
    </font>
    <font>
      <sz val="11"/>
      <color theme="1"/>
      <name val="Arial"/>
      <family val="2"/>
      <scheme val="minor"/>
    </font>
    <font>
      <sz val="11"/>
      <color theme="1"/>
      <name val="Arial"/>
      <family val="2"/>
      <scheme val="minor"/>
    </font>
    <font>
      <sz val="8"/>
      <name val="Arial"/>
      <family val="2"/>
    </font>
    <font>
      <b/>
      <sz val="14"/>
      <name val="Arial"/>
      <family val="2"/>
    </font>
    <font>
      <sz val="10"/>
      <name val="Arial"/>
      <family val="2"/>
    </font>
    <font>
      <sz val="10"/>
      <name val="Arial"/>
      <family val="2"/>
    </font>
    <font>
      <sz val="11"/>
      <color theme="0"/>
      <name val="Arial"/>
      <family val="2"/>
      <scheme val="minor"/>
    </font>
    <font>
      <sz val="11"/>
      <color rgb="FF9C0006"/>
      <name val="Arial"/>
      <family val="2"/>
      <scheme val="minor"/>
    </font>
    <font>
      <u/>
      <sz val="10"/>
      <color theme="10"/>
      <name val="Arial"/>
      <family val="2"/>
    </font>
    <font>
      <sz val="10"/>
      <name val="Arial"/>
      <family val="2"/>
    </font>
    <font>
      <sz val="8"/>
      <color rgb="FFFF0000"/>
      <name val="Arial"/>
      <family val="2"/>
    </font>
    <font>
      <b/>
      <sz val="12"/>
      <name val="Arial"/>
      <family val="2"/>
      <scheme val="minor"/>
    </font>
    <font>
      <b/>
      <sz val="10"/>
      <color rgb="FFFF0000"/>
      <name val="Arial"/>
      <family val="2"/>
    </font>
    <font>
      <sz val="10"/>
      <name val="Arial"/>
      <family val="2"/>
    </font>
    <font>
      <sz val="12"/>
      <color theme="1"/>
      <name val="Arial"/>
      <family val="2"/>
    </font>
    <font>
      <u/>
      <sz val="12"/>
      <color indexed="19"/>
      <name val="Tahoma"/>
      <family val="2"/>
    </font>
    <font>
      <b/>
      <sz val="12"/>
      <name val="Arial"/>
      <family val="2"/>
    </font>
    <font>
      <b/>
      <sz val="12"/>
      <color rgb="FFFF0000"/>
      <name val="Arial"/>
      <family val="2"/>
    </font>
    <font>
      <sz val="12"/>
      <color rgb="FFFF0000"/>
      <name val="Arial"/>
      <family val="2"/>
    </font>
    <font>
      <b/>
      <sz val="12"/>
      <color theme="1"/>
      <name val="Arial"/>
      <family val="2"/>
    </font>
    <font>
      <u/>
      <sz val="12"/>
      <color theme="10"/>
      <name val="Arial"/>
      <family val="2"/>
    </font>
    <font>
      <sz val="12"/>
      <name val="Arial"/>
      <family val="2"/>
    </font>
    <font>
      <sz val="12"/>
      <color rgb="FF00B050"/>
      <name val="Arial"/>
      <family val="2"/>
    </font>
    <font>
      <sz val="12"/>
      <color theme="3" tint="0.39997558519241921"/>
      <name val="Arial"/>
      <family val="2"/>
    </font>
    <font>
      <sz val="12"/>
      <name val="Arial"/>
      <family val="2"/>
      <scheme val="minor"/>
    </font>
    <font>
      <sz val="12"/>
      <color rgb="FFFF0000"/>
      <name val="Arial"/>
      <family val="2"/>
      <scheme val="minor"/>
    </font>
    <font>
      <i/>
      <sz val="12"/>
      <name val="Arial"/>
      <family val="2"/>
    </font>
    <font>
      <sz val="10"/>
      <name val="Arial"/>
      <family val="2"/>
    </font>
    <font>
      <sz val="8"/>
      <color rgb="FF4E586A"/>
      <name val="Segoe UI"/>
      <family val="2"/>
    </font>
    <font>
      <sz val="9.5"/>
      <name val="Calibri"/>
      <family val="2"/>
    </font>
    <font>
      <sz val="12"/>
      <color rgb="FF000000"/>
      <name val="Arial"/>
      <family val="2"/>
    </font>
    <font>
      <b/>
      <sz val="9.5"/>
      <color rgb="FF000000"/>
      <name val="Arial"/>
      <family val="2"/>
    </font>
    <font>
      <sz val="8"/>
      <name val="Arial"/>
      <family val="2"/>
      <scheme val="minor"/>
    </font>
    <font>
      <sz val="12"/>
      <name val="Times New Roman"/>
      <family val="1"/>
    </font>
  </fonts>
  <fills count="18">
    <fill>
      <patternFill patternType="none"/>
    </fill>
    <fill>
      <patternFill patternType="gray125"/>
    </fill>
    <fill>
      <patternFill patternType="solid">
        <fgColor theme="6" tint="0.39997558519241921"/>
        <bgColor indexed="65"/>
      </patternFill>
    </fill>
    <fill>
      <patternFill patternType="solid">
        <fgColor theme="6"/>
      </patternFill>
    </fill>
    <fill>
      <patternFill patternType="solid">
        <fgColor rgb="FFFFC7CE"/>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5" tint="0.79998168889431442"/>
        <bgColor indexed="64"/>
      </patternFill>
    </fill>
    <fill>
      <patternFill patternType="solid">
        <fgColor theme="2"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6"/>
        <bgColor indexed="64"/>
      </patternFill>
    </fill>
  </fills>
  <borders count="15">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2">
    <xf numFmtId="0" fontId="0" fillId="0" borderId="0"/>
    <xf numFmtId="0" fontId="7"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0" borderId="0" applyNumberFormat="0" applyFill="0" applyBorder="0" applyAlignment="0" applyProtection="0"/>
    <xf numFmtId="0" fontId="6" fillId="0" borderId="0"/>
    <xf numFmtId="9" fontId="10" fillId="0" borderId="0" applyFont="0" applyFill="0" applyBorder="0" applyAlignment="0" applyProtection="0"/>
    <xf numFmtId="0" fontId="10" fillId="0" borderId="0"/>
    <xf numFmtId="0" fontId="9" fillId="0" borderId="0" applyNumberFormat="0" applyFill="0" applyBorder="0" applyAlignment="0" applyProtection="0"/>
    <xf numFmtId="44" fontId="14" fillId="0" borderId="0" applyFont="0" applyFill="0" applyBorder="0" applyAlignment="0" applyProtection="0"/>
    <xf numFmtId="0" fontId="4" fillId="0" borderId="0" applyAlignment="0">
      <alignment horizontal="center"/>
    </xf>
    <xf numFmtId="0" fontId="2" fillId="0" borderId="0"/>
    <xf numFmtId="0" fontId="5" fillId="0" borderId="0"/>
    <xf numFmtId="9"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1" fillId="0" borderId="0"/>
    <xf numFmtId="44" fontId="5" fillId="0" borderId="0" applyFont="0" applyFill="0" applyBorder="0" applyAlignment="0" applyProtection="0"/>
    <xf numFmtId="0" fontId="1" fillId="0" borderId="0"/>
    <xf numFmtId="44" fontId="5" fillId="0" borderId="0" applyFont="0" applyFill="0" applyBorder="0" applyAlignment="0" applyProtection="0"/>
    <xf numFmtId="44" fontId="5" fillId="0" borderId="0" applyFont="0" applyFill="0" applyBorder="0" applyAlignment="0" applyProtection="0"/>
  </cellStyleXfs>
  <cellXfs count="661">
    <xf numFmtId="0" fontId="0" fillId="0" borderId="0" xfId="0"/>
    <xf numFmtId="0" fontId="0" fillId="6" borderId="0" xfId="0" applyNumberFormat="1" applyFont="1" applyFill="1" applyBorder="1" applyAlignment="1" applyProtection="1"/>
    <xf numFmtId="0" fontId="5" fillId="0" borderId="0" xfId="0" applyFont="1"/>
    <xf numFmtId="0" fontId="3" fillId="0" borderId="0" xfId="0" applyFont="1" applyProtection="1"/>
    <xf numFmtId="0" fontId="0" fillId="6" borderId="0" xfId="0" applyFill="1" applyProtection="1"/>
    <xf numFmtId="0" fontId="3" fillId="6" borderId="0" xfId="0" applyFont="1" applyFill="1" applyProtection="1"/>
    <xf numFmtId="0" fontId="3" fillId="0" borderId="0" xfId="0" applyFont="1" applyFill="1" applyAlignment="1" applyProtection="1">
      <alignment horizontal="right"/>
    </xf>
    <xf numFmtId="0" fontId="3" fillId="0" borderId="0" xfId="0" applyFont="1" applyFill="1" applyProtection="1"/>
    <xf numFmtId="0" fontId="3" fillId="0" borderId="0" xfId="0" applyFont="1" applyAlignment="1" applyProtection="1">
      <alignment horizontal="right"/>
    </xf>
    <xf numFmtId="0" fontId="3" fillId="0" borderId="0" xfId="0" applyFont="1" applyBorder="1" applyProtection="1"/>
    <xf numFmtId="49" fontId="5" fillId="0" borderId="0" xfId="0" applyNumberFormat="1" applyFont="1"/>
    <xf numFmtId="0" fontId="3" fillId="12" borderId="0" xfId="0" applyFont="1" applyFill="1" applyProtection="1"/>
    <xf numFmtId="0" fontId="0" fillId="12" borderId="0" xfId="0" applyFill="1" applyProtection="1"/>
    <xf numFmtId="0" fontId="3" fillId="0" borderId="0" xfId="0" applyFont="1" applyAlignment="1" applyProtection="1"/>
    <xf numFmtId="0" fontId="3" fillId="0" borderId="0" xfId="0" applyFont="1" applyFill="1" applyAlignment="1" applyProtection="1"/>
    <xf numFmtId="0" fontId="5" fillId="12" borderId="0" xfId="0" applyFont="1" applyFill="1" applyProtection="1"/>
    <xf numFmtId="0" fontId="13" fillId="0" borderId="0" xfId="0" applyFont="1"/>
    <xf numFmtId="0" fontId="11" fillId="6" borderId="0" xfId="0" applyFont="1" applyFill="1" applyProtection="1"/>
    <xf numFmtId="0" fontId="0" fillId="7" borderId="10" xfId="0" applyFont="1" applyFill="1" applyBorder="1" applyAlignment="1" applyProtection="1"/>
    <xf numFmtId="0" fontId="0" fillId="7" borderId="11" xfId="0" applyFont="1" applyFill="1" applyBorder="1" applyAlignment="1" applyProtection="1"/>
    <xf numFmtId="0" fontId="0" fillId="0" borderId="0" xfId="0" applyFont="1" applyProtection="1"/>
    <xf numFmtId="0" fontId="0" fillId="0" borderId="0" xfId="0" applyFont="1" applyBorder="1" applyProtection="1"/>
    <xf numFmtId="0" fontId="0" fillId="7" borderId="11" xfId="0" applyFont="1" applyFill="1" applyBorder="1" applyProtection="1"/>
    <xf numFmtId="0" fontId="0" fillId="7" borderId="12" xfId="0" applyFont="1" applyFill="1" applyBorder="1" applyProtection="1"/>
    <xf numFmtId="0" fontId="0" fillId="10" borderId="1" xfId="0" applyFont="1" applyFill="1" applyBorder="1" applyProtection="1"/>
    <xf numFmtId="0" fontId="0" fillId="10" borderId="0" xfId="0" applyFont="1" applyFill="1" applyBorder="1" applyProtection="1"/>
    <xf numFmtId="0" fontId="0" fillId="10" borderId="2" xfId="0" applyFont="1" applyFill="1" applyBorder="1" applyProtection="1"/>
    <xf numFmtId="0" fontId="0" fillId="8" borderId="0" xfId="0" applyFont="1" applyFill="1" applyProtection="1"/>
    <xf numFmtId="0" fontId="17" fillId="10" borderId="1" xfId="0" applyFont="1" applyFill="1" applyBorder="1" applyAlignment="1" applyProtection="1">
      <alignment horizontal="left"/>
    </xf>
    <xf numFmtId="0" fontId="17" fillId="10" borderId="0" xfId="0" applyFont="1" applyFill="1" applyBorder="1" applyAlignment="1" applyProtection="1">
      <alignment horizontal="left"/>
    </xf>
    <xf numFmtId="0" fontId="17" fillId="10" borderId="2" xfId="0" applyFont="1" applyFill="1" applyBorder="1" applyAlignment="1" applyProtection="1">
      <alignment horizontal="left"/>
    </xf>
    <xf numFmtId="0" fontId="17" fillId="5" borderId="1" xfId="0" applyFont="1" applyFill="1" applyBorder="1" applyAlignment="1" applyProtection="1">
      <alignment horizontal="left"/>
    </xf>
    <xf numFmtId="0" fontId="17" fillId="5" borderId="0" xfId="0" applyFont="1" applyFill="1" applyBorder="1" applyAlignment="1" applyProtection="1">
      <alignment horizontal="left"/>
    </xf>
    <xf numFmtId="0" fontId="17" fillId="5" borderId="2" xfId="0" applyFont="1" applyFill="1" applyBorder="1" applyAlignment="1" applyProtection="1">
      <alignment horizontal="left"/>
    </xf>
    <xf numFmtId="0" fontId="0" fillId="5" borderId="1" xfId="0" applyFont="1" applyFill="1" applyBorder="1" applyAlignment="1" applyProtection="1">
      <alignment horizontal="left"/>
    </xf>
    <xf numFmtId="0" fontId="0" fillId="5" borderId="0" xfId="0" applyFont="1" applyFill="1" applyBorder="1" applyAlignment="1" applyProtection="1">
      <alignment horizontal="left"/>
    </xf>
    <xf numFmtId="0" fontId="17" fillId="5" borderId="2" xfId="0" applyFont="1" applyFill="1" applyBorder="1" applyAlignment="1" applyProtection="1"/>
    <xf numFmtId="0" fontId="17" fillId="5" borderId="0" xfId="0" applyFont="1" applyFill="1" applyBorder="1" applyAlignment="1" applyProtection="1"/>
    <xf numFmtId="0" fontId="18" fillId="5" borderId="0" xfId="0" applyFont="1" applyFill="1" applyBorder="1" applyAlignment="1" applyProtection="1">
      <alignment horizontal="left"/>
    </xf>
    <xf numFmtId="0" fontId="17" fillId="10" borderId="10" xfId="0" applyFont="1" applyFill="1" applyBorder="1" applyAlignment="1" applyProtection="1">
      <alignment horizontal="left"/>
    </xf>
    <xf numFmtId="0" fontId="17" fillId="10" borderId="11" xfId="0" applyFont="1" applyFill="1" applyBorder="1" applyAlignment="1" applyProtection="1">
      <alignment horizontal="left"/>
    </xf>
    <xf numFmtId="0" fontId="17" fillId="10" borderId="12" xfId="0" applyFont="1" applyFill="1" applyBorder="1" applyAlignment="1" applyProtection="1">
      <alignment horizontal="left"/>
    </xf>
    <xf numFmtId="0" fontId="19" fillId="0" borderId="0" xfId="0" applyFont="1" applyAlignment="1" applyProtection="1">
      <alignment horizontal="left" vertical="top"/>
    </xf>
    <xf numFmtId="0" fontId="0" fillId="5" borderId="8" xfId="0" applyFont="1" applyFill="1" applyBorder="1" applyAlignment="1" applyProtection="1">
      <alignment horizontal="left"/>
    </xf>
    <xf numFmtId="0" fontId="0" fillId="5" borderId="3"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2" xfId="0" applyFont="1" applyFill="1" applyBorder="1" applyProtection="1"/>
    <xf numFmtId="0" fontId="0" fillId="5" borderId="1" xfId="0" applyFont="1" applyFill="1" applyBorder="1" applyAlignment="1" applyProtection="1"/>
    <xf numFmtId="0" fontId="0" fillId="5" borderId="0" xfId="0" applyFont="1" applyFill="1" applyBorder="1" applyAlignment="1" applyProtection="1">
      <alignment horizontal="center"/>
    </xf>
    <xf numFmtId="0" fontId="0" fillId="5" borderId="0" xfId="0" applyFont="1" applyFill="1" applyBorder="1" applyProtection="1"/>
    <xf numFmtId="0" fontId="0" fillId="5" borderId="0" xfId="0" applyFont="1" applyFill="1" applyBorder="1" applyAlignment="1" applyProtection="1">
      <alignment horizontal="right"/>
    </xf>
    <xf numFmtId="0" fontId="0" fillId="5" borderId="0" xfId="0" applyFont="1" applyFill="1" applyBorder="1" applyAlignment="1" applyProtection="1">
      <alignment horizontal="left" vertical="center"/>
    </xf>
    <xf numFmtId="0" fontId="15" fillId="10" borderId="1" xfId="4" applyFont="1" applyFill="1" applyBorder="1" applyAlignment="1" applyProtection="1">
      <alignment horizontal="left" vertical="top"/>
    </xf>
    <xf numFmtId="0" fontId="19" fillId="10" borderId="0" xfId="4" applyFont="1" applyFill="1" applyBorder="1" applyAlignment="1" applyProtection="1">
      <alignment horizontal="left" vertical="top"/>
    </xf>
    <xf numFmtId="0" fontId="19" fillId="0" borderId="0" xfId="0" applyFont="1" applyProtection="1"/>
    <xf numFmtId="0" fontId="0" fillId="0" borderId="0" xfId="0" applyFont="1" applyBorder="1" applyAlignment="1" applyProtection="1"/>
    <xf numFmtId="0" fontId="0" fillId="5" borderId="2" xfId="0" applyFont="1" applyFill="1" applyBorder="1" applyAlignment="1" applyProtection="1"/>
    <xf numFmtId="0" fontId="0" fillId="5" borderId="2" xfId="0" applyFont="1" applyFill="1" applyBorder="1" applyAlignment="1" applyProtection="1">
      <alignment horizontal="left" vertical="top"/>
    </xf>
    <xf numFmtId="0" fontId="0" fillId="5" borderId="0" xfId="0" applyFont="1" applyFill="1" applyBorder="1" applyAlignment="1" applyProtection="1"/>
    <xf numFmtId="0" fontId="0" fillId="5" borderId="6" xfId="0" applyFont="1" applyFill="1" applyBorder="1" applyAlignment="1" applyProtection="1"/>
    <xf numFmtId="0" fontId="0" fillId="5" borderId="4" xfId="0" applyFont="1" applyFill="1" applyBorder="1" applyAlignment="1" applyProtection="1">
      <alignment horizontal="center"/>
    </xf>
    <xf numFmtId="0" fontId="0" fillId="5" borderId="4" xfId="0" applyFont="1" applyFill="1" applyBorder="1" applyProtection="1"/>
    <xf numFmtId="0" fontId="0" fillId="5" borderId="4" xfId="0" applyFont="1" applyFill="1" applyBorder="1" applyAlignment="1" applyProtection="1">
      <alignment horizontal="right"/>
    </xf>
    <xf numFmtId="0" fontId="0" fillId="5" borderId="7" xfId="0" applyFont="1" applyFill="1" applyBorder="1" applyAlignment="1" applyProtection="1">
      <alignment horizontal="left" vertical="top"/>
    </xf>
    <xf numFmtId="0" fontId="17" fillId="5" borderId="8" xfId="0" applyFont="1" applyFill="1" applyBorder="1" applyAlignment="1" applyProtection="1">
      <alignment horizontal="left" vertical="top"/>
    </xf>
    <xf numFmtId="0" fontId="19" fillId="5" borderId="3" xfId="0" applyFont="1" applyFill="1" applyBorder="1" applyAlignment="1" applyProtection="1">
      <alignment horizontal="left" vertical="top"/>
    </xf>
    <xf numFmtId="0" fontId="0" fillId="5" borderId="3" xfId="0" applyFont="1" applyFill="1" applyBorder="1" applyAlignment="1" applyProtection="1">
      <alignment horizontal="left" vertical="top"/>
    </xf>
    <xf numFmtId="0" fontId="0" fillId="5" borderId="5" xfId="0" applyFont="1" applyFill="1" applyBorder="1" applyAlignment="1" applyProtection="1">
      <alignment horizontal="left" vertical="top"/>
    </xf>
    <xf numFmtId="0" fontId="0" fillId="5" borderId="1" xfId="0" applyFont="1" applyFill="1" applyBorder="1" applyAlignment="1" applyProtection="1">
      <alignment horizontal="left" vertical="top"/>
    </xf>
    <xf numFmtId="0" fontId="0" fillId="5" borderId="0" xfId="0" applyFont="1" applyFill="1" applyBorder="1" applyAlignment="1" applyProtection="1">
      <alignment horizontal="left" vertical="top"/>
    </xf>
    <xf numFmtId="0" fontId="19" fillId="5" borderId="0" xfId="0" applyFont="1" applyFill="1" applyBorder="1" applyAlignment="1" applyProtection="1">
      <alignment horizontal="left" vertical="top"/>
    </xf>
    <xf numFmtId="0" fontId="19" fillId="5" borderId="0" xfId="0" applyFont="1" applyFill="1" applyBorder="1" applyAlignment="1" applyProtection="1">
      <alignment horizontal="right"/>
    </xf>
    <xf numFmtId="0" fontId="0" fillId="5" borderId="5" xfId="0" applyFont="1" applyFill="1" applyBorder="1" applyAlignment="1" applyProtection="1">
      <alignment horizontal="left" vertical="top" wrapText="1"/>
    </xf>
    <xf numFmtId="0" fontId="21" fillId="0" borderId="0" xfId="4" applyFont="1" applyProtection="1"/>
    <xf numFmtId="0" fontId="17" fillId="5" borderId="1" xfId="0" applyFont="1" applyFill="1" applyBorder="1" applyAlignment="1" applyProtection="1">
      <alignment horizontal="left" vertical="top"/>
    </xf>
    <xf numFmtId="0" fontId="0" fillId="5" borderId="1" xfId="0" applyFont="1" applyFill="1" applyBorder="1" applyProtection="1"/>
    <xf numFmtId="0" fontId="17" fillId="5" borderId="1" xfId="0" applyFont="1" applyFill="1" applyBorder="1" applyProtection="1"/>
    <xf numFmtId="0" fontId="0" fillId="5" borderId="6" xfId="0" applyFont="1" applyFill="1" applyBorder="1" applyProtection="1"/>
    <xf numFmtId="0" fontId="0" fillId="5" borderId="7" xfId="0" applyFont="1" applyFill="1" applyBorder="1" applyProtection="1"/>
    <xf numFmtId="0" fontId="0" fillId="10" borderId="1" xfId="0" applyFont="1" applyFill="1" applyBorder="1" applyAlignment="1" applyProtection="1">
      <alignment horizontal="left"/>
    </xf>
    <xf numFmtId="0" fontId="0" fillId="5" borderId="2" xfId="0" applyFont="1" applyFill="1" applyBorder="1" applyAlignment="1" applyProtection="1">
      <alignment wrapText="1"/>
    </xf>
    <xf numFmtId="0" fontId="17" fillId="5" borderId="4" xfId="0" applyFont="1" applyFill="1" applyBorder="1" applyAlignment="1" applyProtection="1"/>
    <xf numFmtId="0" fontId="17" fillId="5" borderId="7" xfId="0" applyFont="1" applyFill="1" applyBorder="1" applyAlignment="1" applyProtection="1"/>
    <xf numFmtId="0" fontId="0" fillId="5" borderId="8" xfId="0" applyFont="1" applyFill="1" applyBorder="1" applyAlignment="1" applyProtection="1"/>
    <xf numFmtId="0" fontId="0" fillId="5" borderId="3" xfId="0" applyFont="1" applyFill="1" applyBorder="1" applyAlignment="1" applyProtection="1"/>
    <xf numFmtId="0" fontId="0" fillId="5" borderId="3" xfId="0" applyFont="1" applyFill="1" applyBorder="1" applyAlignment="1" applyProtection="1">
      <alignment wrapText="1"/>
    </xf>
    <xf numFmtId="0" fontId="0" fillId="5" borderId="5" xfId="0" applyFont="1" applyFill="1" applyBorder="1" applyAlignment="1" applyProtection="1">
      <alignment wrapText="1"/>
    </xf>
    <xf numFmtId="0" fontId="0" fillId="5" borderId="14" xfId="0" applyFont="1" applyFill="1" applyBorder="1" applyAlignment="1" applyProtection="1">
      <alignment horizontal="center" vertical="top" wrapText="1"/>
    </xf>
    <xf numFmtId="0" fontId="17" fillId="5" borderId="6" xfId="0" applyFont="1" applyFill="1" applyBorder="1" applyAlignment="1" applyProtection="1">
      <alignment horizontal="left"/>
    </xf>
    <xf numFmtId="0" fontId="17" fillId="5" borderId="4" xfId="0" applyFont="1" applyFill="1" applyBorder="1" applyAlignment="1" applyProtection="1">
      <alignment horizontal="left"/>
    </xf>
    <xf numFmtId="0" fontId="17" fillId="5" borderId="7" xfId="0" applyFont="1" applyFill="1" applyBorder="1" applyAlignment="1" applyProtection="1">
      <alignment horizontal="left"/>
    </xf>
    <xf numFmtId="0" fontId="23" fillId="0" borderId="0" xfId="0" applyFont="1" applyProtection="1"/>
    <xf numFmtId="0" fontId="0" fillId="10" borderId="0" xfId="0" applyFont="1" applyFill="1" applyBorder="1" applyAlignment="1" applyProtection="1">
      <alignment horizontal="left"/>
    </xf>
    <xf numFmtId="0" fontId="17" fillId="5" borderId="0" xfId="0" applyFont="1" applyFill="1" applyBorder="1" applyAlignment="1" applyProtection="1">
      <alignment horizontal="left" wrapText="1"/>
    </xf>
    <xf numFmtId="0" fontId="0" fillId="5" borderId="4" xfId="0" applyFont="1" applyFill="1" applyBorder="1" applyAlignment="1" applyProtection="1">
      <alignment horizontal="left"/>
    </xf>
    <xf numFmtId="9" fontId="5" fillId="0" borderId="0" xfId="0" applyNumberFormat="1" applyFont="1"/>
    <xf numFmtId="0" fontId="25" fillId="0" borderId="0" xfId="0" applyFont="1" applyBorder="1" applyProtection="1"/>
    <xf numFmtId="0" fontId="25" fillId="10" borderId="1" xfId="0" applyFont="1" applyFill="1" applyBorder="1" applyProtection="1"/>
    <xf numFmtId="0" fontId="25" fillId="5" borderId="0" xfId="0" applyFont="1" applyFill="1" applyBorder="1" applyProtection="1"/>
    <xf numFmtId="0" fontId="26" fillId="0" borderId="0" xfId="0" applyFont="1" applyAlignment="1" applyProtection="1">
      <alignment vertical="top" wrapText="1"/>
    </xf>
    <xf numFmtId="0" fontId="0" fillId="0" borderId="0" xfId="0" applyFont="1" applyAlignment="1" applyProtection="1">
      <alignment wrapText="1"/>
    </xf>
    <xf numFmtId="0" fontId="17" fillId="0" borderId="0" xfId="0" applyFont="1" applyAlignment="1" applyProtection="1">
      <alignment wrapText="1"/>
    </xf>
    <xf numFmtId="0" fontId="17" fillId="10" borderId="8" xfId="0" applyFont="1" applyFill="1" applyBorder="1" applyAlignment="1" applyProtection="1"/>
    <xf numFmtId="0" fontId="0" fillId="10" borderId="3" xfId="0" applyFont="1" applyFill="1" applyBorder="1" applyProtection="1"/>
    <xf numFmtId="0" fontId="0" fillId="10" borderId="5" xfId="0" applyFont="1" applyFill="1" applyBorder="1" applyProtection="1"/>
    <xf numFmtId="0" fontId="17" fillId="10" borderId="1" xfId="0" applyFont="1" applyFill="1" applyBorder="1" applyAlignment="1" applyProtection="1"/>
    <xf numFmtId="0" fontId="0" fillId="10" borderId="1" xfId="0" applyFont="1" applyFill="1" applyBorder="1" applyAlignment="1" applyProtection="1">
      <alignment wrapText="1"/>
    </xf>
    <xf numFmtId="0" fontId="17" fillId="10" borderId="0" xfId="0" applyFont="1" applyFill="1" applyBorder="1" applyProtection="1"/>
    <xf numFmtId="0" fontId="0" fillId="10" borderId="4" xfId="0" applyFont="1" applyFill="1" applyBorder="1" applyProtection="1"/>
    <xf numFmtId="0" fontId="0" fillId="10" borderId="7" xfId="0" applyFont="1" applyFill="1" applyBorder="1" applyProtection="1"/>
    <xf numFmtId="0" fontId="0" fillId="0" borderId="0" xfId="0" applyFont="1" applyFill="1" applyProtection="1"/>
    <xf numFmtId="0" fontId="0" fillId="9" borderId="1" xfId="0" applyFont="1" applyFill="1" applyBorder="1" applyProtection="1"/>
    <xf numFmtId="0" fontId="17" fillId="9" borderId="0" xfId="0" applyFont="1" applyFill="1" applyBorder="1" applyProtection="1"/>
    <xf numFmtId="0" fontId="0" fillId="9" borderId="0" xfId="0" applyFont="1" applyFill="1" applyBorder="1" applyProtection="1"/>
    <xf numFmtId="0" fontId="0" fillId="9" borderId="2" xfId="0" applyFont="1" applyFill="1" applyBorder="1" applyProtection="1"/>
    <xf numFmtId="0" fontId="0" fillId="5" borderId="3" xfId="0" applyFont="1" applyFill="1" applyBorder="1" applyProtection="1"/>
    <xf numFmtId="0" fontId="0" fillId="9" borderId="7" xfId="0" applyFont="1" applyFill="1" applyBorder="1" applyAlignment="1" applyProtection="1">
      <alignment horizontal="right"/>
    </xf>
    <xf numFmtId="0" fontId="0" fillId="6" borderId="0" xfId="0" applyFont="1" applyFill="1" applyBorder="1" applyProtection="1"/>
    <xf numFmtId="0" fontId="19" fillId="6" borderId="0" xfId="0" applyFont="1" applyFill="1" applyBorder="1" applyProtection="1"/>
    <xf numFmtId="0" fontId="19" fillId="5" borderId="0" xfId="0" applyFont="1" applyFill="1" applyBorder="1" applyProtection="1"/>
    <xf numFmtId="0" fontId="0" fillId="6" borderId="0" xfId="0" applyFont="1" applyFill="1" applyProtection="1"/>
    <xf numFmtId="0" fontId="0" fillId="5" borderId="5" xfId="0" applyFont="1" applyFill="1" applyBorder="1" applyProtection="1"/>
    <xf numFmtId="0" fontId="17" fillId="6" borderId="0" xfId="0" applyFont="1" applyFill="1" applyBorder="1" applyAlignment="1" applyProtection="1">
      <alignment horizontal="left"/>
    </xf>
    <xf numFmtId="0" fontId="0" fillId="9" borderId="12" xfId="0" applyFont="1" applyFill="1" applyBorder="1" applyProtection="1"/>
    <xf numFmtId="0" fontId="0" fillId="0" borderId="9" xfId="0" applyFont="1" applyBorder="1" applyAlignment="1" applyProtection="1">
      <alignment wrapText="1"/>
      <protection locked="0"/>
    </xf>
    <xf numFmtId="10" fontId="0" fillId="0" borderId="9" xfId="0" applyNumberFormat="1" applyFont="1" applyBorder="1" applyProtection="1">
      <protection locked="0"/>
    </xf>
    <xf numFmtId="4" fontId="0" fillId="9" borderId="9" xfId="0" applyNumberFormat="1" applyFont="1" applyFill="1" applyBorder="1" applyProtection="1"/>
    <xf numFmtId="0" fontId="0" fillId="12" borderId="0" xfId="0" applyFont="1" applyFill="1" applyProtection="1"/>
    <xf numFmtId="0" fontId="12" fillId="9" borderId="8" xfId="2" applyNumberFormat="1" applyFont="1" applyFill="1" applyBorder="1" applyAlignment="1" applyProtection="1">
      <alignment horizontal="left" vertical="top"/>
    </xf>
    <xf numFmtId="0" fontId="0" fillId="9" borderId="5" xfId="0" applyFont="1" applyFill="1" applyBorder="1" applyProtection="1"/>
    <xf numFmtId="49" fontId="12" fillId="9" borderId="9" xfId="1" applyNumberFormat="1" applyFont="1" applyFill="1" applyBorder="1" applyAlignment="1" applyProtection="1">
      <alignment horizontal="center" vertical="center" wrapText="1"/>
    </xf>
    <xf numFmtId="4" fontId="12" fillId="6" borderId="0" xfId="2" applyNumberFormat="1" applyFont="1" applyFill="1" applyBorder="1" applyAlignment="1" applyProtection="1">
      <alignment horizontal="right" vertical="top"/>
    </xf>
    <xf numFmtId="0" fontId="0" fillId="0" borderId="9" xfId="0" applyFont="1" applyBorder="1" applyProtection="1">
      <protection locked="0"/>
    </xf>
    <xf numFmtId="9" fontId="0" fillId="0" borderId="9" xfId="0" applyNumberFormat="1" applyFont="1" applyBorder="1" applyProtection="1">
      <protection locked="0"/>
    </xf>
    <xf numFmtId="0" fontId="17" fillId="0" borderId="0" xfId="0" applyFont="1" applyProtection="1"/>
    <xf numFmtId="4" fontId="17" fillId="9" borderId="9" xfId="0" applyNumberFormat="1" applyFont="1" applyFill="1" applyBorder="1" applyProtection="1"/>
    <xf numFmtId="0" fontId="27" fillId="0" borderId="0" xfId="0" applyFont="1" applyBorder="1" applyAlignment="1" applyProtection="1">
      <alignment wrapText="1"/>
    </xf>
    <xf numFmtId="164" fontId="0" fillId="0" borderId="0" xfId="0" applyNumberFormat="1" applyFont="1" applyBorder="1" applyAlignment="1" applyProtection="1">
      <alignment wrapText="1"/>
    </xf>
    <xf numFmtId="164" fontId="0" fillId="0" borderId="0" xfId="0" applyNumberFormat="1" applyFont="1" applyBorder="1" applyProtection="1"/>
    <xf numFmtId="4" fontId="0" fillId="0" borderId="0" xfId="0" applyNumberFormat="1" applyFont="1" applyBorder="1" applyProtection="1"/>
    <xf numFmtId="0" fontId="0" fillId="12" borderId="0" xfId="0" applyFont="1" applyFill="1" applyBorder="1" applyProtection="1"/>
    <xf numFmtId="49" fontId="12" fillId="12" borderId="0" xfId="1" applyNumberFormat="1" applyFont="1" applyFill="1" applyBorder="1" applyAlignment="1" applyProtection="1">
      <alignment horizontal="right" vertical="top"/>
    </xf>
    <xf numFmtId="4" fontId="0" fillId="12" borderId="0" xfId="0" applyNumberFormat="1" applyFont="1" applyFill="1" applyBorder="1" applyAlignment="1" applyProtection="1"/>
    <xf numFmtId="0" fontId="17" fillId="12" borderId="0" xfId="0" applyFont="1" applyFill="1" applyBorder="1" applyAlignment="1" applyProtection="1">
      <alignment horizontal="right"/>
    </xf>
    <xf numFmtId="4" fontId="17" fillId="12" borderId="0" xfId="0" applyNumberFormat="1" applyFont="1" applyFill="1" applyBorder="1" applyProtection="1"/>
    <xf numFmtId="0" fontId="12" fillId="12" borderId="0" xfId="2" applyNumberFormat="1" applyFont="1" applyFill="1" applyBorder="1" applyAlignment="1" applyProtection="1">
      <alignment vertical="top"/>
    </xf>
    <xf numFmtId="4" fontId="12" fillId="12" borderId="0" xfId="2" applyNumberFormat="1" applyFont="1" applyFill="1" applyBorder="1" applyAlignment="1" applyProtection="1">
      <alignment horizontal="right" vertical="top"/>
    </xf>
    <xf numFmtId="0" fontId="17" fillId="13" borderId="9" xfId="1" applyNumberFormat="1" applyFont="1" applyFill="1" applyBorder="1" applyAlignment="1" applyProtection="1">
      <alignment horizontal="left" vertical="top"/>
    </xf>
    <xf numFmtId="49" fontId="17" fillId="13" borderId="9" xfId="3" applyNumberFormat="1" applyFont="1" applyFill="1" applyBorder="1" applyAlignment="1" applyProtection="1">
      <alignment horizontal="left" vertical="top" wrapText="1"/>
    </xf>
    <xf numFmtId="49" fontId="17" fillId="13" borderId="9" xfId="1" applyNumberFormat="1" applyFont="1" applyFill="1" applyBorder="1" applyAlignment="1" applyProtection="1">
      <alignment horizontal="left" vertical="top"/>
    </xf>
    <xf numFmtId="4" fontId="0" fillId="13" borderId="12" xfId="0" applyNumberFormat="1" applyFont="1" applyFill="1" applyBorder="1" applyProtection="1"/>
    <xf numFmtId="0" fontId="0" fillId="9" borderId="9" xfId="0" applyFont="1" applyFill="1" applyBorder="1" applyProtection="1"/>
    <xf numFmtId="0" fontId="17" fillId="10" borderId="10" xfId="0" applyFont="1" applyFill="1" applyBorder="1" applyAlignment="1" applyProtection="1"/>
    <xf numFmtId="0" fontId="17" fillId="10" borderId="12" xfId="0" applyFont="1" applyFill="1" applyBorder="1" applyAlignment="1" applyProtection="1"/>
    <xf numFmtId="0" fontId="17" fillId="9" borderId="8" xfId="0" applyFont="1" applyFill="1" applyBorder="1" applyProtection="1"/>
    <xf numFmtId="44" fontId="0" fillId="9" borderId="3" xfId="9" applyFont="1" applyFill="1" applyBorder="1" applyProtection="1"/>
    <xf numFmtId="0" fontId="0" fillId="9" borderId="3" xfId="0" applyFont="1" applyFill="1" applyBorder="1" applyProtection="1"/>
    <xf numFmtId="0" fontId="0" fillId="9" borderId="1" xfId="0" applyFont="1" applyFill="1" applyBorder="1" applyAlignment="1" applyProtection="1">
      <alignment horizontal="center"/>
    </xf>
    <xf numFmtId="0" fontId="0" fillId="9" borderId="0" xfId="0" applyFont="1" applyFill="1" applyBorder="1" applyAlignment="1" applyProtection="1">
      <alignment horizontal="center"/>
    </xf>
    <xf numFmtId="44" fontId="0" fillId="9" borderId="0" xfId="9" applyFont="1" applyFill="1" applyBorder="1" applyProtection="1"/>
    <xf numFmtId="0" fontId="17" fillId="9" borderId="1" xfId="0" applyFont="1" applyFill="1" applyBorder="1" applyProtection="1"/>
    <xf numFmtId="0" fontId="19" fillId="9" borderId="0" xfId="0" applyFont="1" applyFill="1" applyBorder="1" applyProtection="1"/>
    <xf numFmtId="9" fontId="0" fillId="12" borderId="9" xfId="6" applyFont="1" applyFill="1" applyBorder="1" applyProtection="1">
      <protection locked="0"/>
    </xf>
    <xf numFmtId="44" fontId="0" fillId="9" borderId="0" xfId="0" applyNumberFormat="1" applyFont="1" applyFill="1" applyBorder="1" applyProtection="1"/>
    <xf numFmtId="0" fontId="19" fillId="12" borderId="0" xfId="0" applyFont="1" applyFill="1" applyProtection="1"/>
    <xf numFmtId="44" fontId="0" fillId="9" borderId="9" xfId="0" applyNumberFormat="1" applyFont="1" applyFill="1" applyBorder="1" applyProtection="1"/>
    <xf numFmtId="0" fontId="0" fillId="9" borderId="6" xfId="0" applyFont="1" applyFill="1" applyBorder="1" applyProtection="1"/>
    <xf numFmtId="0" fontId="0" fillId="9" borderId="4" xfId="0" applyFont="1" applyFill="1" applyBorder="1" applyProtection="1"/>
    <xf numFmtId="0" fontId="0" fillId="9" borderId="7" xfId="0" applyFont="1" applyFill="1" applyBorder="1" applyProtection="1"/>
    <xf numFmtId="0" fontId="17" fillId="9" borderId="8" xfId="2" applyNumberFormat="1" applyFont="1" applyFill="1" applyBorder="1" applyAlignment="1" applyProtection="1"/>
    <xf numFmtId="0" fontId="17" fillId="9" borderId="3" xfId="2" applyNumberFormat="1" applyFont="1" applyFill="1" applyBorder="1" applyAlignment="1" applyProtection="1"/>
    <xf numFmtId="0" fontId="17" fillId="9" borderId="5" xfId="2" applyNumberFormat="1" applyFont="1" applyFill="1" applyBorder="1" applyAlignment="1" applyProtection="1">
      <alignment horizontal="right" vertical="top"/>
    </xf>
    <xf numFmtId="0" fontId="0" fillId="9" borderId="6" xfId="0" applyFont="1" applyFill="1" applyBorder="1" applyAlignment="1" applyProtection="1">
      <alignment horizontal="left"/>
    </xf>
    <xf numFmtId="0" fontId="17" fillId="9" borderId="13" xfId="0" applyFont="1" applyFill="1" applyBorder="1" applyAlignment="1" applyProtection="1">
      <alignment horizontal="center" vertical="center"/>
    </xf>
    <xf numFmtId="0" fontId="0" fillId="9" borderId="10" xfId="0" applyFont="1" applyFill="1" applyBorder="1" applyAlignment="1" applyProtection="1"/>
    <xf numFmtId="0" fontId="0" fillId="9" borderId="11" xfId="0" applyFont="1" applyFill="1" applyBorder="1" applyAlignment="1" applyProtection="1"/>
    <xf numFmtId="0" fontId="0" fillId="9" borderId="12" xfId="0" applyFont="1" applyFill="1" applyBorder="1" applyAlignment="1" applyProtection="1"/>
    <xf numFmtId="0" fontId="0" fillId="10" borderId="8" xfId="0" applyFont="1" applyFill="1" applyBorder="1" applyProtection="1"/>
    <xf numFmtId="0" fontId="0" fillId="10" borderId="6" xfId="0" applyFont="1" applyFill="1" applyBorder="1" applyProtection="1"/>
    <xf numFmtId="0" fontId="17" fillId="10" borderId="3" xfId="0" applyFont="1" applyFill="1" applyBorder="1" applyProtection="1"/>
    <xf numFmtId="0" fontId="17" fillId="10" borderId="9" xfId="0" applyFont="1" applyFill="1" applyBorder="1" applyProtection="1"/>
    <xf numFmtId="0" fontId="0" fillId="12" borderId="9" xfId="0" applyFont="1" applyFill="1" applyBorder="1" applyAlignment="1" applyProtection="1">
      <alignment wrapText="1"/>
      <protection locked="0"/>
    </xf>
    <xf numFmtId="0" fontId="0" fillId="0" borderId="6" xfId="0" applyFont="1" applyBorder="1" applyProtection="1"/>
    <xf numFmtId="0" fontId="16" fillId="0" borderId="4" xfId="0" applyFont="1" applyBorder="1" applyProtection="1"/>
    <xf numFmtId="0" fontId="0" fillId="0" borderId="4" xfId="0" applyFont="1" applyFill="1" applyBorder="1" applyProtection="1"/>
    <xf numFmtId="0" fontId="0" fillId="0" borderId="4" xfId="0" applyFont="1" applyBorder="1" applyProtection="1"/>
    <xf numFmtId="0" fontId="0" fillId="0" borderId="7" xfId="0" applyFont="1" applyBorder="1" applyProtection="1"/>
    <xf numFmtId="49" fontId="0" fillId="12" borderId="9" xfId="0" applyNumberFormat="1" applyFont="1" applyFill="1" applyBorder="1" applyAlignment="1" applyProtection="1">
      <protection locked="0"/>
    </xf>
    <xf numFmtId="0" fontId="0" fillId="5" borderId="2" xfId="0" applyFont="1" applyFill="1" applyBorder="1" applyAlignment="1" applyProtection="1">
      <alignment horizontal="left"/>
    </xf>
    <xf numFmtId="0" fontId="17" fillId="13" borderId="11" xfId="2" applyNumberFormat="1" applyFont="1" applyFill="1" applyBorder="1" applyAlignment="1" applyProtection="1">
      <alignment horizontal="right"/>
    </xf>
    <xf numFmtId="0" fontId="0" fillId="10" borderId="1" xfId="0" applyFont="1" applyFill="1" applyBorder="1" applyAlignment="1" applyProtection="1">
      <alignment horizontal="left" vertical="top" wrapText="1"/>
    </xf>
    <xf numFmtId="0" fontId="0" fillId="5" borderId="0" xfId="0" applyFont="1" applyFill="1" applyBorder="1" applyAlignment="1" applyProtection="1">
      <alignment horizontal="left" vertical="top"/>
    </xf>
    <xf numFmtId="0" fontId="0" fillId="5" borderId="2" xfId="0" applyFont="1" applyFill="1" applyBorder="1" applyAlignment="1" applyProtection="1">
      <alignment horizontal="left" vertical="top"/>
    </xf>
    <xf numFmtId="0" fontId="0" fillId="5" borderId="2" xfId="0" applyFont="1" applyFill="1" applyBorder="1" applyAlignment="1" applyProtection="1">
      <alignment horizontal="left" vertical="top" wrapText="1"/>
    </xf>
    <xf numFmtId="0" fontId="0" fillId="10" borderId="0" xfId="0" applyFont="1" applyFill="1" applyBorder="1" applyAlignment="1" applyProtection="1">
      <alignment horizontal="left" vertical="top" wrapText="1"/>
    </xf>
    <xf numFmtId="0" fontId="0" fillId="0" borderId="0" xfId="0" applyFont="1" applyFill="1" applyAlignment="1" applyProtection="1">
      <alignment vertical="top" wrapText="1"/>
    </xf>
    <xf numFmtId="0" fontId="0" fillId="5" borderId="0" xfId="0" applyFont="1" applyFill="1" applyBorder="1" applyAlignment="1" applyProtection="1">
      <alignment horizontal="left" vertical="top"/>
    </xf>
    <xf numFmtId="0" fontId="0" fillId="5" borderId="2" xfId="0" applyFont="1" applyFill="1" applyBorder="1" applyAlignment="1" applyProtection="1">
      <alignment horizontal="left" vertical="top"/>
    </xf>
    <xf numFmtId="0" fontId="0" fillId="6" borderId="0" xfId="0" applyFont="1" applyFill="1" applyBorder="1" applyAlignment="1" applyProtection="1">
      <alignment horizontal="left" vertical="top" wrapText="1"/>
    </xf>
    <xf numFmtId="0" fontId="0" fillId="5" borderId="2" xfId="0" applyFont="1" applyFill="1" applyBorder="1" applyAlignment="1" applyProtection="1">
      <alignment horizontal="left" vertical="top" wrapText="1"/>
    </xf>
    <xf numFmtId="0" fontId="0" fillId="12" borderId="0" xfId="0" applyFont="1" applyFill="1" applyAlignment="1" applyProtection="1"/>
    <xf numFmtId="0" fontId="0" fillId="12" borderId="0" xfId="0" applyFill="1" applyAlignment="1" applyProtection="1"/>
    <xf numFmtId="0" fontId="0" fillId="5" borderId="7" xfId="0" applyFont="1" applyFill="1" applyBorder="1" applyAlignment="1" applyProtection="1">
      <alignment horizontal="left"/>
    </xf>
    <xf numFmtId="0" fontId="17" fillId="5" borderId="0" xfId="0" applyFont="1" applyFill="1" applyBorder="1" applyAlignment="1" applyProtection="1">
      <alignment horizontal="left" vertical="top"/>
    </xf>
    <xf numFmtId="0" fontId="17" fillId="10" borderId="8" xfId="0" applyFont="1" applyFill="1" applyBorder="1" applyAlignment="1" applyProtection="1">
      <alignment horizontal="left" vertical="top"/>
    </xf>
    <xf numFmtId="0" fontId="17" fillId="10" borderId="1" xfId="0" applyFont="1" applyFill="1" applyBorder="1" applyAlignment="1" applyProtection="1">
      <alignment horizontal="left" vertical="top"/>
    </xf>
    <xf numFmtId="0" fontId="0" fillId="10" borderId="1" xfId="0" applyFont="1" applyFill="1" applyBorder="1" applyAlignment="1" applyProtection="1">
      <alignment horizontal="left" vertical="top"/>
    </xf>
    <xf numFmtId="0" fontId="0" fillId="10" borderId="6" xfId="0" applyFont="1" applyFill="1" applyBorder="1" applyAlignment="1" applyProtection="1">
      <alignment horizontal="left"/>
    </xf>
    <xf numFmtId="0" fontId="0" fillId="10" borderId="14" xfId="0" applyFill="1" applyBorder="1" applyProtection="1"/>
    <xf numFmtId="0" fontId="0" fillId="5" borderId="4" xfId="0" applyFont="1" applyFill="1" applyBorder="1" applyAlignment="1" applyProtection="1">
      <alignment horizontal="left" vertical="top"/>
    </xf>
    <xf numFmtId="0" fontId="0" fillId="10" borderId="3" xfId="0" applyFont="1" applyFill="1" applyBorder="1" applyAlignment="1" applyProtection="1">
      <alignment horizontal="left" vertical="top" wrapText="1"/>
    </xf>
    <xf numFmtId="0" fontId="0" fillId="10" borderId="1" xfId="0" applyFill="1" applyBorder="1" applyProtection="1"/>
    <xf numFmtId="0" fontId="17" fillId="5" borderId="3" xfId="0" applyFont="1" applyFill="1" applyBorder="1" applyAlignment="1" applyProtection="1">
      <alignment horizontal="left" vertical="center"/>
    </xf>
    <xf numFmtId="0" fontId="17" fillId="10" borderId="0" xfId="0" applyFont="1" applyFill="1" applyBorder="1" applyAlignment="1" applyProtection="1">
      <alignment horizontal="center" wrapText="1"/>
    </xf>
    <xf numFmtId="0" fontId="17" fillId="10" borderId="0" xfId="0" applyFont="1" applyFill="1" applyBorder="1" applyAlignment="1" applyProtection="1">
      <alignment horizontal="right" wrapText="1"/>
    </xf>
    <xf numFmtId="0" fontId="0" fillId="10" borderId="0" xfId="0" applyFont="1" applyFill="1" applyBorder="1" applyAlignment="1" applyProtection="1"/>
    <xf numFmtId="0" fontId="0" fillId="10" borderId="0" xfId="0" applyFont="1" applyFill="1" applyBorder="1" applyAlignment="1" applyProtection="1">
      <alignment horizontal="right"/>
    </xf>
    <xf numFmtId="0" fontId="0" fillId="10" borderId="0" xfId="0" applyFont="1" applyFill="1" applyBorder="1" applyAlignment="1" applyProtection="1">
      <alignment horizontal="center" wrapText="1"/>
    </xf>
    <xf numFmtId="0" fontId="17" fillId="9" borderId="10" xfId="0" applyFont="1" applyFill="1" applyBorder="1" applyProtection="1"/>
    <xf numFmtId="0" fontId="0" fillId="9" borderId="11" xfId="0" applyFont="1" applyFill="1" applyBorder="1" applyProtection="1"/>
    <xf numFmtId="0" fontId="17" fillId="9" borderId="7" xfId="0" applyFont="1" applyFill="1" applyBorder="1" applyProtection="1"/>
    <xf numFmtId="9" fontId="0" fillId="6" borderId="13" xfId="6" applyFont="1" applyFill="1" applyBorder="1" applyProtection="1">
      <protection locked="0"/>
    </xf>
    <xf numFmtId="44" fontId="0" fillId="9" borderId="13" xfId="9" applyFont="1" applyFill="1" applyBorder="1" applyProtection="1"/>
    <xf numFmtId="9" fontId="0" fillId="6" borderId="9" xfId="6" applyFont="1" applyFill="1" applyBorder="1" applyProtection="1">
      <protection locked="0"/>
    </xf>
    <xf numFmtId="44" fontId="0" fillId="9" borderId="9" xfId="9" applyFont="1" applyFill="1" applyBorder="1" applyProtection="1"/>
    <xf numFmtId="9" fontId="0" fillId="9" borderId="9" xfId="9" applyNumberFormat="1" applyFont="1" applyFill="1" applyBorder="1" applyProtection="1"/>
    <xf numFmtId="0" fontId="17" fillId="5" borderId="0" xfId="0" applyFont="1" applyFill="1" applyBorder="1" applyAlignment="1" applyProtection="1">
      <alignment horizontal="left" vertical="center"/>
    </xf>
    <xf numFmtId="0" fontId="0" fillId="9" borderId="8" xfId="0" applyFont="1" applyFill="1" applyBorder="1" applyProtection="1"/>
    <xf numFmtId="0" fontId="0" fillId="9" borderId="1" xfId="0" applyFont="1" applyFill="1" applyBorder="1" applyAlignment="1" applyProtection="1">
      <alignment wrapText="1"/>
    </xf>
    <xf numFmtId="0" fontId="0" fillId="5" borderId="0" xfId="0" applyFont="1" applyFill="1" applyBorder="1" applyAlignment="1" applyProtection="1">
      <alignment vertical="top"/>
    </xf>
    <xf numFmtId="0" fontId="0" fillId="9" borderId="0" xfId="0" applyFont="1" applyFill="1" applyBorder="1" applyAlignment="1" applyProtection="1"/>
    <xf numFmtId="167" fontId="0" fillId="6" borderId="13" xfId="0" applyNumberFormat="1" applyFont="1" applyFill="1" applyBorder="1" applyAlignment="1" applyProtection="1">
      <alignment horizontal="left" vertical="top" wrapText="1"/>
      <protection locked="0"/>
    </xf>
    <xf numFmtId="0" fontId="21" fillId="0" borderId="0" xfId="4" applyFont="1" applyFill="1" applyBorder="1" applyProtection="1"/>
    <xf numFmtId="0" fontId="9" fillId="0" borderId="0" xfId="4" applyBorder="1" applyProtection="1"/>
    <xf numFmtId="167" fontId="0" fillId="12" borderId="9" xfId="0" applyNumberFormat="1" applyFont="1" applyFill="1" applyBorder="1" applyAlignment="1" applyProtection="1">
      <alignment wrapText="1"/>
      <protection locked="0"/>
    </xf>
    <xf numFmtId="10" fontId="0" fillId="0" borderId="9" xfId="0" applyNumberFormat="1" applyFont="1" applyBorder="1" applyAlignment="1" applyProtection="1">
      <alignment horizontal="left" indent="6"/>
      <protection locked="0"/>
    </xf>
    <xf numFmtId="167" fontId="0" fillId="0" borderId="9" xfId="0" applyNumberFormat="1" applyFont="1" applyBorder="1" applyProtection="1">
      <protection locked="0"/>
    </xf>
    <xf numFmtId="0" fontId="0" fillId="0" borderId="0" xfId="0" applyFont="1" applyFill="1" applyBorder="1" applyAlignment="1" applyProtection="1">
      <alignment wrapText="1"/>
    </xf>
    <xf numFmtId="0" fontId="0" fillId="10" borderId="9" xfId="0" applyFont="1" applyFill="1" applyBorder="1" applyAlignment="1" applyProtection="1">
      <alignment horizontal="left"/>
    </xf>
    <xf numFmtId="0" fontId="0" fillId="15" borderId="11" xfId="0" applyFont="1" applyFill="1" applyBorder="1" applyProtection="1"/>
    <xf numFmtId="0" fontId="0" fillId="9" borderId="13" xfId="0" applyFont="1" applyFill="1" applyBorder="1" applyAlignment="1" applyProtection="1">
      <alignment horizontal="left" vertical="top" wrapText="1"/>
    </xf>
    <xf numFmtId="44" fontId="0" fillId="9" borderId="0" xfId="9" applyFont="1" applyFill="1" applyBorder="1" applyAlignment="1" applyProtection="1">
      <alignment vertical="center"/>
    </xf>
    <xf numFmtId="0" fontId="17" fillId="9" borderId="6" xfId="0" applyFont="1" applyFill="1" applyBorder="1" applyProtection="1">
      <protection locked="0"/>
    </xf>
    <xf numFmtId="0" fontId="0" fillId="0" borderId="0" xfId="0" applyProtection="1"/>
    <xf numFmtId="0" fontId="0" fillId="5" borderId="0" xfId="0" applyFont="1" applyFill="1" applyBorder="1" applyAlignment="1" applyProtection="1">
      <alignment horizontal="left" vertical="top"/>
    </xf>
    <xf numFmtId="0" fontId="0" fillId="9" borderId="0" xfId="0" applyFill="1" applyProtection="1"/>
    <xf numFmtId="167" fontId="0" fillId="12" borderId="9" xfId="3" applyNumberFormat="1" applyFont="1" applyFill="1" applyBorder="1" applyAlignment="1" applyProtection="1">
      <alignment wrapText="1"/>
      <protection locked="0"/>
    </xf>
    <xf numFmtId="0" fontId="0" fillId="6" borderId="9" xfId="0" applyFont="1" applyFill="1" applyBorder="1" applyProtection="1">
      <protection locked="0"/>
    </xf>
    <xf numFmtId="0" fontId="0" fillId="6" borderId="9" xfId="0" applyFont="1" applyFill="1" applyBorder="1" applyAlignment="1" applyProtection="1">
      <alignment horizontal="center"/>
      <protection locked="0"/>
    </xf>
    <xf numFmtId="0" fontId="0" fillId="5" borderId="1" xfId="0" applyFont="1" applyFill="1" applyBorder="1" applyAlignment="1" applyProtection="1">
      <alignment horizontal="left" vertical="top"/>
    </xf>
    <xf numFmtId="0" fontId="0" fillId="8" borderId="0" xfId="0" applyFont="1" applyFill="1" applyBorder="1" applyProtection="1"/>
    <xf numFmtId="0" fontId="0" fillId="6" borderId="0" xfId="0" applyFont="1" applyFill="1" applyBorder="1" applyAlignment="1" applyProtection="1"/>
    <xf numFmtId="0" fontId="15" fillId="6" borderId="0" xfId="0" applyFont="1" applyFill="1" applyAlignment="1" applyProtection="1">
      <alignment vertical="top" wrapText="1"/>
    </xf>
    <xf numFmtId="0" fontId="0" fillId="12" borderId="0" xfId="0" applyFont="1" applyFill="1" applyAlignment="1" applyProtection="1">
      <alignment vertical="top"/>
    </xf>
    <xf numFmtId="0" fontId="19" fillId="6" borderId="0" xfId="0" applyFont="1" applyFill="1" applyAlignment="1" applyProtection="1">
      <alignment vertical="top"/>
    </xf>
    <xf numFmtId="0" fontId="0" fillId="6" borderId="0" xfId="0" applyFill="1"/>
    <xf numFmtId="0" fontId="15" fillId="6" borderId="0" xfId="0" applyFont="1" applyFill="1"/>
    <xf numFmtId="0" fontId="15" fillId="6" borderId="0" xfId="0" applyFont="1" applyFill="1" applyBorder="1" applyAlignment="1">
      <alignment vertical="top"/>
    </xf>
    <xf numFmtId="0" fontId="15" fillId="10" borderId="8" xfId="0" applyFont="1" applyFill="1" applyBorder="1"/>
    <xf numFmtId="0" fontId="15" fillId="10" borderId="3" xfId="0" applyFont="1" applyFill="1" applyBorder="1"/>
    <xf numFmtId="0" fontId="15" fillId="10" borderId="5" xfId="0" applyFont="1" applyFill="1" applyBorder="1"/>
    <xf numFmtId="0" fontId="15" fillId="10" borderId="1" xfId="0" applyFont="1" applyFill="1" applyBorder="1"/>
    <xf numFmtId="0" fontId="20" fillId="10" borderId="0" xfId="0" applyFont="1" applyFill="1" applyBorder="1"/>
    <xf numFmtId="0" fontId="15" fillId="10" borderId="0" xfId="0" applyFont="1" applyFill="1" applyBorder="1"/>
    <xf numFmtId="0" fontId="15" fillId="10" borderId="2" xfId="0" applyFont="1" applyFill="1" applyBorder="1"/>
    <xf numFmtId="0" fontId="20" fillId="10" borderId="4" xfId="0" applyFont="1" applyFill="1" applyBorder="1" applyAlignment="1">
      <alignment horizontal="left" wrapText="1"/>
    </xf>
    <xf numFmtId="0" fontId="20" fillId="10" borderId="0" xfId="0" applyFont="1" applyFill="1" applyBorder="1" applyAlignment="1">
      <alignment horizontal="left" wrapText="1"/>
    </xf>
    <xf numFmtId="0" fontId="15" fillId="10" borderId="2" xfId="0" applyFont="1" applyFill="1" applyBorder="1" applyAlignment="1">
      <alignment vertical="top" wrapText="1"/>
    </xf>
    <xf numFmtId="0" fontId="22" fillId="10" borderId="0" xfId="0" applyFont="1" applyFill="1" applyBorder="1" applyAlignment="1">
      <alignment horizontal="left" vertical="top" wrapText="1"/>
    </xf>
    <xf numFmtId="0" fontId="15" fillId="10" borderId="6" xfId="0" applyFont="1" applyFill="1" applyBorder="1"/>
    <xf numFmtId="0" fontId="15" fillId="10" borderId="4" xfId="0" applyFont="1" applyFill="1" applyBorder="1"/>
    <xf numFmtId="0" fontId="15" fillId="10" borderId="7" xfId="0" applyFont="1" applyFill="1" applyBorder="1"/>
    <xf numFmtId="0" fontId="21" fillId="0" borderId="0" xfId="4" applyFont="1" applyFill="1" applyBorder="1" applyProtection="1">
      <protection locked="0"/>
    </xf>
    <xf numFmtId="0" fontId="21" fillId="0" borderId="0" xfId="4" applyFont="1" applyBorder="1" applyProtection="1">
      <protection locked="0"/>
    </xf>
    <xf numFmtId="0" fontId="0" fillId="5" borderId="1" xfId="0" applyFont="1" applyFill="1" applyBorder="1" applyAlignment="1" applyProtection="1">
      <alignment horizontal="left" vertical="top"/>
    </xf>
    <xf numFmtId="0" fontId="0" fillId="5" borderId="0" xfId="0" applyFont="1" applyFill="1" applyBorder="1" applyAlignment="1" applyProtection="1">
      <alignment horizontal="left" vertical="top"/>
    </xf>
    <xf numFmtId="0" fontId="0" fillId="5" borderId="2" xfId="0" applyFont="1" applyFill="1" applyBorder="1" applyAlignment="1" applyProtection="1">
      <alignment horizontal="left" vertical="top"/>
    </xf>
    <xf numFmtId="164" fontId="0" fillId="6" borderId="0" xfId="0" applyNumberFormat="1" applyFont="1" applyFill="1" applyProtection="1"/>
    <xf numFmtId="167" fontId="0" fillId="12" borderId="0" xfId="3" applyNumberFormat="1" applyFont="1" applyFill="1" applyBorder="1" applyAlignment="1" applyProtection="1">
      <alignment wrapText="1"/>
      <protection locked="0"/>
    </xf>
    <xf numFmtId="49" fontId="0" fillId="12" borderId="0" xfId="0" applyNumberFormat="1" applyFont="1" applyFill="1" applyBorder="1" applyAlignment="1" applyProtection="1">
      <protection locked="0"/>
    </xf>
    <xf numFmtId="167" fontId="0" fillId="9" borderId="9" xfId="3" applyNumberFormat="1" applyFont="1" applyFill="1" applyBorder="1" applyAlignment="1" applyProtection="1">
      <alignment wrapText="1"/>
    </xf>
    <xf numFmtId="49" fontId="0" fillId="6" borderId="9" xfId="0" applyNumberFormat="1" applyFont="1" applyFill="1" applyBorder="1" applyAlignment="1" applyProtection="1">
      <protection locked="0"/>
    </xf>
    <xf numFmtId="0" fontId="5" fillId="0" borderId="0" xfId="0" applyFont="1"/>
    <xf numFmtId="0" fontId="3" fillId="0" borderId="0" xfId="0" applyFont="1" applyProtection="1"/>
    <xf numFmtId="0" fontId="3" fillId="12" borderId="0" xfId="0" applyFont="1" applyFill="1" applyProtection="1"/>
    <xf numFmtId="0" fontId="0" fillId="0" borderId="0" xfId="0" applyFont="1" applyProtection="1"/>
    <xf numFmtId="0" fontId="0" fillId="10" borderId="2" xfId="0" applyFont="1" applyFill="1" applyBorder="1" applyProtection="1"/>
    <xf numFmtId="0" fontId="17" fillId="10" borderId="0" xfId="0" applyFont="1" applyFill="1" applyBorder="1" applyAlignment="1" applyProtection="1">
      <alignment horizontal="left"/>
    </xf>
    <xf numFmtId="0" fontId="17" fillId="10" borderId="2" xfId="0" applyFont="1" applyFill="1" applyBorder="1" applyAlignment="1" applyProtection="1">
      <alignment horizontal="left"/>
    </xf>
    <xf numFmtId="0" fontId="17" fillId="5" borderId="0" xfId="0" applyFont="1" applyFill="1" applyBorder="1" applyAlignment="1" applyProtection="1">
      <alignment horizontal="left"/>
    </xf>
    <xf numFmtId="0" fontId="0" fillId="5" borderId="1" xfId="0" applyFont="1" applyFill="1" applyBorder="1" applyAlignment="1" applyProtection="1">
      <alignment horizontal="left"/>
    </xf>
    <xf numFmtId="0" fontId="0" fillId="5" borderId="0" xfId="0" applyFont="1" applyFill="1" applyBorder="1" applyAlignment="1" applyProtection="1">
      <alignment horizontal="left"/>
    </xf>
    <xf numFmtId="0" fontId="17" fillId="5" borderId="0" xfId="0" applyFont="1" applyFill="1" applyBorder="1" applyAlignment="1" applyProtection="1"/>
    <xf numFmtId="0" fontId="0" fillId="5" borderId="0" xfId="0" applyFont="1" applyFill="1" applyBorder="1" applyProtection="1"/>
    <xf numFmtId="0" fontId="19" fillId="0" borderId="0" xfId="0" applyFont="1" applyProtection="1"/>
    <xf numFmtId="0" fontId="0" fillId="5" borderId="4" xfId="0" applyFont="1" applyFill="1" applyBorder="1" applyProtection="1"/>
    <xf numFmtId="0" fontId="0" fillId="5" borderId="0" xfId="0" applyFont="1" applyFill="1" applyBorder="1" applyAlignment="1" applyProtection="1">
      <alignment wrapText="1"/>
    </xf>
    <xf numFmtId="0" fontId="23" fillId="0" borderId="0" xfId="0" applyFont="1" applyProtection="1"/>
    <xf numFmtId="0" fontId="0" fillId="10" borderId="0" xfId="0" applyFont="1" applyFill="1" applyBorder="1" applyAlignment="1" applyProtection="1">
      <alignment horizontal="left"/>
    </xf>
    <xf numFmtId="0" fontId="19" fillId="9" borderId="3" xfId="0" applyFont="1" applyFill="1" applyBorder="1" applyAlignment="1" applyProtection="1">
      <alignment vertical="center"/>
    </xf>
    <xf numFmtId="0" fontId="0" fillId="6" borderId="0" xfId="0" applyFont="1" applyFill="1" applyBorder="1" applyAlignment="1" applyProtection="1">
      <alignment horizontal="left" vertical="top" wrapText="1"/>
    </xf>
    <xf numFmtId="0" fontId="24" fillId="5" borderId="0" xfId="0" applyFont="1" applyFill="1" applyBorder="1" applyProtection="1"/>
    <xf numFmtId="0" fontId="0" fillId="10" borderId="0" xfId="0" applyFont="1" applyFill="1" applyBorder="1" applyAlignment="1" applyProtection="1">
      <alignment horizontal="left" vertical="top" wrapText="1"/>
    </xf>
    <xf numFmtId="0" fontId="0" fillId="10" borderId="5" xfId="0" applyFont="1" applyFill="1" applyBorder="1" applyProtection="1"/>
    <xf numFmtId="0" fontId="0" fillId="10" borderId="7" xfId="0" applyFont="1" applyFill="1" applyBorder="1" applyProtection="1"/>
    <xf numFmtId="0" fontId="0" fillId="9" borderId="1" xfId="0" applyFont="1" applyFill="1" applyBorder="1" applyProtection="1"/>
    <xf numFmtId="0" fontId="0" fillId="9" borderId="2" xfId="0" applyFont="1" applyFill="1" applyBorder="1" applyProtection="1"/>
    <xf numFmtId="0" fontId="0" fillId="6" borderId="0" xfId="0" applyFont="1" applyFill="1" applyBorder="1" applyProtection="1"/>
    <xf numFmtId="0" fontId="17" fillId="10" borderId="0" xfId="0" applyFont="1" applyFill="1" applyBorder="1" applyAlignment="1" applyProtection="1">
      <alignment horizontal="left" wrapText="1"/>
    </xf>
    <xf numFmtId="0" fontId="0" fillId="0" borderId="0" xfId="0" applyFont="1" applyBorder="1" applyAlignment="1" applyProtection="1">
      <alignment horizontal="center" vertical="top" wrapText="1"/>
    </xf>
    <xf numFmtId="0" fontId="17" fillId="6" borderId="0" xfId="0" applyFont="1" applyFill="1" applyBorder="1" applyAlignment="1" applyProtection="1">
      <alignment horizontal="left"/>
    </xf>
    <xf numFmtId="0" fontId="0" fillId="9" borderId="9" xfId="0" applyFont="1" applyFill="1" applyBorder="1" applyAlignment="1" applyProtection="1">
      <alignment horizontal="center"/>
    </xf>
    <xf numFmtId="0" fontId="0" fillId="9" borderId="10" xfId="0" applyFont="1" applyFill="1" applyBorder="1" applyProtection="1"/>
    <xf numFmtId="0" fontId="0" fillId="0" borderId="9" xfId="0" applyFont="1" applyBorder="1" applyAlignment="1" applyProtection="1">
      <alignment horizontal="center"/>
      <protection locked="0"/>
    </xf>
    <xf numFmtId="0" fontId="0" fillId="9" borderId="6" xfId="0" applyFont="1" applyFill="1" applyBorder="1" applyProtection="1"/>
    <xf numFmtId="0" fontId="0" fillId="9" borderId="4" xfId="0" applyFont="1" applyFill="1" applyBorder="1" applyProtection="1"/>
    <xf numFmtId="0" fontId="0" fillId="5" borderId="12" xfId="0" applyFont="1" applyFill="1" applyBorder="1" applyAlignment="1" applyProtection="1">
      <alignment horizontal="left" vertical="top" wrapText="1"/>
    </xf>
    <xf numFmtId="0" fontId="17" fillId="6" borderId="0" xfId="0" applyFont="1" applyFill="1" applyBorder="1" applyAlignment="1" applyProtection="1"/>
    <xf numFmtId="0" fontId="17" fillId="10" borderId="8" xfId="0" applyFont="1" applyFill="1" applyBorder="1" applyProtection="1"/>
    <xf numFmtId="0" fontId="17" fillId="10" borderId="0" xfId="0" applyFont="1" applyFill="1" applyBorder="1" applyAlignment="1" applyProtection="1"/>
    <xf numFmtId="0" fontId="17" fillId="10" borderId="2" xfId="0" applyFont="1" applyFill="1" applyBorder="1" applyAlignment="1" applyProtection="1"/>
    <xf numFmtId="0" fontId="17" fillId="10" borderId="3" xfId="0" applyFont="1" applyFill="1" applyBorder="1" applyAlignment="1" applyProtection="1"/>
    <xf numFmtId="0" fontId="17" fillId="10" borderId="5" xfId="0" applyFont="1" applyFill="1" applyBorder="1" applyAlignment="1" applyProtection="1"/>
    <xf numFmtId="0" fontId="0" fillId="6" borderId="0" xfId="0" applyFont="1" applyFill="1" applyBorder="1" applyAlignment="1" applyProtection="1">
      <alignment wrapText="1"/>
    </xf>
    <xf numFmtId="0" fontId="0" fillId="6" borderId="0" xfId="0" applyFont="1" applyFill="1" applyBorder="1" applyAlignment="1" applyProtection="1">
      <alignment horizontal="left" vertical="top"/>
    </xf>
    <xf numFmtId="0" fontId="17" fillId="6" borderId="0" xfId="0" applyFont="1" applyFill="1" applyBorder="1" applyAlignment="1" applyProtection="1">
      <alignment horizontal="left" vertical="top"/>
    </xf>
    <xf numFmtId="0" fontId="22" fillId="0" borderId="0" xfId="0" applyFont="1" applyProtection="1"/>
    <xf numFmtId="0" fontId="22" fillId="0" borderId="0" xfId="0" applyFont="1"/>
    <xf numFmtId="0" fontId="22" fillId="12" borderId="0" xfId="0" applyFont="1" applyFill="1" applyProtection="1"/>
    <xf numFmtId="0" fontId="0" fillId="10" borderId="2" xfId="0" applyFont="1" applyFill="1" applyBorder="1" applyAlignment="1" applyProtection="1">
      <alignment horizontal="left" vertical="top" wrapText="1"/>
    </xf>
    <xf numFmtId="0" fontId="0" fillId="10" borderId="2" xfId="0" applyFont="1" applyFill="1" applyBorder="1" applyAlignment="1" applyProtection="1">
      <alignment horizontal="left" wrapText="1"/>
    </xf>
    <xf numFmtId="0" fontId="3" fillId="10" borderId="8" xfId="0" applyFont="1" applyFill="1" applyBorder="1" applyProtection="1"/>
    <xf numFmtId="0" fontId="3" fillId="10" borderId="1" xfId="0" applyFont="1" applyFill="1" applyBorder="1" applyProtection="1"/>
    <xf numFmtId="0" fontId="3" fillId="10" borderId="6" xfId="0" applyFont="1" applyFill="1" applyBorder="1" applyProtection="1"/>
    <xf numFmtId="0" fontId="0" fillId="10" borderId="2" xfId="0" applyFont="1" applyFill="1" applyBorder="1" applyAlignment="1" applyProtection="1">
      <alignment wrapText="1"/>
    </xf>
    <xf numFmtId="0" fontId="0" fillId="10" borderId="2" xfId="0" applyFont="1" applyFill="1" applyBorder="1" applyAlignment="1" applyProtection="1">
      <alignment horizontal="left"/>
    </xf>
    <xf numFmtId="0" fontId="19" fillId="10" borderId="2" xfId="0" applyFont="1" applyFill="1" applyBorder="1" applyAlignment="1" applyProtection="1">
      <alignment vertical="center"/>
    </xf>
    <xf numFmtId="0" fontId="0" fillId="10" borderId="5" xfId="0" applyFont="1" applyFill="1" applyBorder="1" applyAlignment="1" applyProtection="1">
      <alignment horizontal="left" wrapText="1"/>
    </xf>
    <xf numFmtId="0" fontId="0" fillId="9" borderId="0" xfId="0" applyFont="1" applyFill="1" applyProtection="1"/>
    <xf numFmtId="0" fontId="0" fillId="9" borderId="0" xfId="0" applyFont="1" applyFill="1" applyBorder="1" applyAlignment="1" applyProtection="1">
      <alignment horizontal="left" vertical="top" wrapText="1"/>
    </xf>
    <xf numFmtId="0" fontId="22" fillId="6" borderId="0" xfId="0" applyFont="1" applyFill="1" applyAlignment="1" applyProtection="1">
      <alignment horizontal="left" vertical="top" wrapText="1"/>
    </xf>
    <xf numFmtId="0" fontId="17" fillId="9" borderId="0" xfId="0" applyFont="1" applyFill="1" applyBorder="1" applyAlignment="1" applyProtection="1">
      <alignment horizontal="left" vertical="top"/>
    </xf>
    <xf numFmtId="0" fontId="22" fillId="6" borderId="0" xfId="0" applyFont="1" applyFill="1" applyProtection="1"/>
    <xf numFmtId="0" fontId="3" fillId="10" borderId="0" xfId="0" applyFont="1" applyFill="1" applyProtection="1"/>
    <xf numFmtId="0" fontId="0" fillId="9" borderId="0" xfId="0" applyFont="1" applyFill="1" applyBorder="1" applyAlignment="1" applyProtection="1">
      <alignment horizontal="left" vertical="top" wrapText="1"/>
      <protection locked="0"/>
    </xf>
    <xf numFmtId="0" fontId="19" fillId="10" borderId="0" xfId="0" applyFont="1" applyFill="1" applyBorder="1" applyAlignment="1" applyProtection="1">
      <alignment horizontal="left" vertical="top" wrapText="1"/>
      <protection locked="0"/>
    </xf>
    <xf numFmtId="0" fontId="0" fillId="10" borderId="0" xfId="0" applyFont="1" applyFill="1" applyBorder="1" applyAlignment="1" applyProtection="1">
      <alignment horizontal="left" vertical="top" wrapText="1"/>
      <protection locked="0"/>
    </xf>
    <xf numFmtId="0" fontId="19" fillId="9" borderId="4" xfId="0" applyFont="1" applyFill="1" applyBorder="1" applyProtection="1"/>
    <xf numFmtId="0" fontId="0" fillId="0" borderId="0" xfId="0" applyFont="1" applyFill="1" applyAlignment="1" applyProtection="1">
      <alignment horizontal="left" vertical="top" wrapText="1"/>
    </xf>
    <xf numFmtId="0" fontId="19" fillId="0" borderId="0" xfId="0" applyFont="1"/>
    <xf numFmtId="0" fontId="0" fillId="14" borderId="0" xfId="0" applyFont="1" applyFill="1" applyAlignment="1" applyProtection="1">
      <alignment horizontal="left" vertical="top" wrapText="1"/>
    </xf>
    <xf numFmtId="44" fontId="0" fillId="9" borderId="7" xfId="0" applyNumberFormat="1" applyFont="1" applyFill="1" applyBorder="1" applyProtection="1"/>
    <xf numFmtId="0" fontId="17" fillId="10" borderId="0" xfId="0" applyFont="1" applyFill="1" applyBorder="1" applyAlignment="1" applyProtection="1">
      <alignment horizontal="left"/>
    </xf>
    <xf numFmtId="0" fontId="17" fillId="10" borderId="3" xfId="0" applyFont="1" applyFill="1" applyBorder="1" applyAlignment="1" applyProtection="1">
      <alignment horizontal="left" wrapText="1"/>
    </xf>
    <xf numFmtId="0" fontId="0" fillId="10" borderId="0" xfId="0" applyFont="1" applyFill="1" applyBorder="1" applyAlignment="1" applyProtection="1">
      <alignment horizontal="left" vertical="top" wrapText="1"/>
    </xf>
    <xf numFmtId="0" fontId="17" fillId="10" borderId="3" xfId="0" applyFont="1" applyFill="1" applyBorder="1" applyAlignment="1" applyProtection="1">
      <alignment horizontal="left"/>
    </xf>
    <xf numFmtId="0" fontId="0" fillId="10" borderId="0" xfId="0" applyFont="1" applyFill="1" applyBorder="1" applyAlignment="1" applyProtection="1">
      <alignment horizontal="left" wrapText="1"/>
    </xf>
    <xf numFmtId="49" fontId="0" fillId="10" borderId="0" xfId="0" applyNumberFormat="1" applyFont="1" applyFill="1" applyBorder="1" applyAlignment="1" applyProtection="1">
      <alignment horizontal="left" vertical="top" wrapText="1"/>
    </xf>
    <xf numFmtId="49" fontId="0" fillId="10" borderId="4" xfId="0" applyNumberFormat="1" applyFont="1" applyFill="1" applyBorder="1" applyAlignment="1" applyProtection="1">
      <alignment horizontal="left" vertical="top" wrapText="1"/>
    </xf>
    <xf numFmtId="0" fontId="22" fillId="16" borderId="0" xfId="0" applyFont="1" applyFill="1" applyAlignment="1" applyProtection="1">
      <alignment horizontal="left" vertical="top" wrapText="1"/>
    </xf>
    <xf numFmtId="0" fontId="18" fillId="10" borderId="0" xfId="0" applyFont="1" applyFill="1" applyBorder="1" applyAlignment="1" applyProtection="1">
      <alignment horizontal="right" wrapText="1"/>
    </xf>
    <xf numFmtId="0" fontId="0" fillId="12" borderId="9" xfId="0" applyFont="1" applyFill="1" applyBorder="1" applyAlignment="1" applyProtection="1">
      <alignment horizontal="center" wrapText="1"/>
      <protection locked="0"/>
    </xf>
    <xf numFmtId="0" fontId="0" fillId="10" borderId="0" xfId="0" applyFont="1" applyFill="1" applyBorder="1" applyAlignment="1" applyProtection="1">
      <alignment horizontal="center"/>
    </xf>
    <xf numFmtId="0" fontId="0" fillId="0" borderId="9" xfId="0" applyFont="1" applyFill="1" applyBorder="1" applyAlignment="1" applyProtection="1">
      <alignment horizontal="center"/>
      <protection locked="0"/>
    </xf>
    <xf numFmtId="0" fontId="3" fillId="0" borderId="0" xfId="0" applyFont="1" applyAlignment="1" applyProtection="1">
      <alignment horizontal="center"/>
    </xf>
    <xf numFmtId="0" fontId="0" fillId="10" borderId="4" xfId="0" applyFont="1" applyFill="1" applyBorder="1" applyAlignment="1" applyProtection="1">
      <alignment horizontal="center"/>
    </xf>
    <xf numFmtId="9" fontId="0" fillId="0" borderId="9" xfId="0" applyNumberFormat="1" applyFont="1" applyFill="1" applyBorder="1" applyAlignment="1" applyProtection="1">
      <alignment horizontal="center"/>
      <protection locked="0"/>
    </xf>
    <xf numFmtId="0" fontId="17" fillId="10" borderId="3" xfId="0" applyFont="1" applyFill="1" applyBorder="1" applyAlignment="1" applyProtection="1">
      <alignment horizontal="center" wrapText="1"/>
    </xf>
    <xf numFmtId="0" fontId="3" fillId="0" borderId="0" xfId="0" applyFont="1" applyFill="1" applyAlignment="1" applyProtection="1">
      <alignment horizontal="center"/>
    </xf>
    <xf numFmtId="0" fontId="0" fillId="0" borderId="0" xfId="0"/>
    <xf numFmtId="0" fontId="5" fillId="0" borderId="0" xfId="0" applyFont="1"/>
    <xf numFmtId="0" fontId="3" fillId="6" borderId="0" xfId="0" applyFont="1" applyFill="1" applyProtection="1"/>
    <xf numFmtId="0" fontId="0" fillId="0" borderId="0" xfId="0" applyFont="1" applyProtection="1"/>
    <xf numFmtId="0" fontId="0" fillId="6" borderId="0" xfId="0" applyFont="1" applyFill="1" applyProtection="1"/>
    <xf numFmtId="49" fontId="12" fillId="9" borderId="9" xfId="1" applyNumberFormat="1" applyFont="1" applyFill="1" applyBorder="1" applyAlignment="1" applyProtection="1">
      <alignment horizontal="left" vertical="top" wrapText="1"/>
    </xf>
    <xf numFmtId="0" fontId="0" fillId="0" borderId="9" xfId="0" applyFont="1" applyBorder="1" applyAlignment="1" applyProtection="1">
      <alignment wrapText="1"/>
      <protection locked="0"/>
    </xf>
    <xf numFmtId="164" fontId="0" fillId="0" borderId="9" xfId="0" applyNumberFormat="1" applyFont="1" applyBorder="1" applyAlignment="1" applyProtection="1">
      <alignment wrapText="1"/>
      <protection locked="0"/>
    </xf>
    <xf numFmtId="10" fontId="0" fillId="0" borderId="9" xfId="0" applyNumberFormat="1" applyFont="1" applyBorder="1" applyProtection="1">
      <protection locked="0"/>
    </xf>
    <xf numFmtId="1" fontId="0" fillId="0" borderId="9" xfId="0" applyNumberFormat="1" applyFont="1" applyBorder="1" applyProtection="1">
      <protection locked="0"/>
    </xf>
    <xf numFmtId="4" fontId="0" fillId="9" borderId="9" xfId="0" applyNumberFormat="1" applyFont="1" applyFill="1" applyBorder="1" applyProtection="1"/>
    <xf numFmtId="0" fontId="17" fillId="10" borderId="10" xfId="0" applyFont="1" applyFill="1" applyBorder="1" applyProtection="1"/>
    <xf numFmtId="0" fontId="0" fillId="10" borderId="11" xfId="0" applyFont="1" applyFill="1" applyBorder="1" applyProtection="1"/>
    <xf numFmtId="0" fontId="0" fillId="12" borderId="0" xfId="0" applyFont="1" applyFill="1" applyProtection="1"/>
    <xf numFmtId="0" fontId="0" fillId="9" borderId="9" xfId="0" applyFont="1" applyFill="1" applyBorder="1" applyAlignment="1" applyProtection="1">
      <alignment horizontal="left"/>
    </xf>
    <xf numFmtId="165" fontId="0" fillId="9" borderId="9" xfId="0" applyNumberFormat="1" applyFont="1" applyFill="1" applyBorder="1" applyProtection="1"/>
    <xf numFmtId="0" fontId="0" fillId="9" borderId="10" xfId="0" applyFont="1" applyFill="1" applyBorder="1" applyAlignment="1" applyProtection="1"/>
    <xf numFmtId="0" fontId="0" fillId="9" borderId="11" xfId="0" applyFont="1" applyFill="1" applyBorder="1" applyAlignment="1" applyProtection="1"/>
    <xf numFmtId="0" fontId="0" fillId="9" borderId="12" xfId="0" applyFont="1" applyFill="1" applyBorder="1" applyAlignment="1" applyProtection="1"/>
    <xf numFmtId="0" fontId="0" fillId="12" borderId="0" xfId="0" applyFill="1"/>
    <xf numFmtId="167" fontId="0" fillId="0" borderId="9" xfId="0" applyNumberFormat="1" applyFont="1" applyBorder="1" applyProtection="1">
      <protection locked="0"/>
    </xf>
    <xf numFmtId="4" fontId="17" fillId="10" borderId="9" xfId="0" applyNumberFormat="1" applyFont="1" applyFill="1" applyBorder="1" applyProtection="1"/>
    <xf numFmtId="0" fontId="28" fillId="0" borderId="0" xfId="0" applyFont="1"/>
    <xf numFmtId="0" fontId="0" fillId="6" borderId="0" xfId="0" applyNumberFormat="1" applyFont="1" applyFill="1" applyProtection="1"/>
    <xf numFmtId="0" fontId="19" fillId="6" borderId="0" xfId="0" applyNumberFormat="1" applyFont="1" applyFill="1" applyProtection="1"/>
    <xf numFmtId="0" fontId="12" fillId="9" borderId="9" xfId="1" applyNumberFormat="1" applyFont="1" applyFill="1" applyBorder="1" applyAlignment="1" applyProtection="1">
      <alignment horizontal="left" vertical="top" wrapText="1"/>
    </xf>
    <xf numFmtId="0" fontId="0" fillId="0" borderId="9" xfId="0" applyNumberFormat="1" applyFont="1" applyBorder="1" applyAlignment="1" applyProtection="1">
      <alignment wrapText="1"/>
      <protection locked="0"/>
    </xf>
    <xf numFmtId="0" fontId="0" fillId="12" borderId="0" xfId="0" applyNumberFormat="1" applyFont="1" applyFill="1" applyProtection="1"/>
    <xf numFmtId="168" fontId="0" fillId="10" borderId="9" xfId="0" applyNumberFormat="1" applyFont="1" applyFill="1" applyBorder="1" applyProtection="1"/>
    <xf numFmtId="49" fontId="0" fillId="9" borderId="9" xfId="3" applyNumberFormat="1" applyFont="1" applyFill="1" applyBorder="1" applyAlignment="1" applyProtection="1">
      <alignment horizontal="left" vertical="center" wrapText="1"/>
    </xf>
    <xf numFmtId="0" fontId="0" fillId="9" borderId="9" xfId="0" applyFont="1" applyFill="1" applyBorder="1" applyAlignment="1" applyProtection="1"/>
    <xf numFmtId="0" fontId="17" fillId="10" borderId="0" xfId="0" applyFont="1" applyFill="1" applyBorder="1" applyAlignment="1" applyProtection="1">
      <alignment horizontal="left"/>
    </xf>
    <xf numFmtId="0" fontId="0" fillId="5" borderId="0" xfId="0" applyFont="1" applyFill="1" applyBorder="1" applyAlignment="1" applyProtection="1">
      <alignment horizontal="left" wrapText="1"/>
    </xf>
    <xf numFmtId="49" fontId="0" fillId="10" borderId="0" xfId="0" applyNumberFormat="1" applyFont="1" applyFill="1" applyBorder="1" applyAlignment="1" applyProtection="1">
      <alignment horizontal="left" vertical="top" wrapText="1"/>
    </xf>
    <xf numFmtId="49" fontId="0" fillId="10" borderId="4" xfId="0" applyNumberFormat="1" applyFont="1" applyFill="1" applyBorder="1" applyAlignment="1" applyProtection="1">
      <alignment horizontal="left" vertical="top" wrapText="1"/>
    </xf>
    <xf numFmtId="0" fontId="17" fillId="10" borderId="3" xfId="0" applyFont="1" applyFill="1" applyBorder="1" applyAlignment="1" applyProtection="1">
      <alignment horizontal="left"/>
    </xf>
    <xf numFmtId="0" fontId="0" fillId="10" borderId="0" xfId="0" applyFont="1" applyFill="1" applyBorder="1" applyAlignment="1" applyProtection="1">
      <alignment horizontal="left" wrapText="1"/>
    </xf>
    <xf numFmtId="0" fontId="5" fillId="0" borderId="0" xfId="0" applyFont="1" applyAlignment="1">
      <alignment vertical="center"/>
    </xf>
    <xf numFmtId="0" fontId="22"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 fillId="12" borderId="0" xfId="0" applyFont="1" applyFill="1" applyProtection="1"/>
    <xf numFmtId="0" fontId="0" fillId="0" borderId="0" xfId="0" applyFont="1" applyProtection="1"/>
    <xf numFmtId="0" fontId="0" fillId="10" borderId="1" xfId="0" applyFont="1" applyFill="1" applyBorder="1" applyProtection="1"/>
    <xf numFmtId="0" fontId="17" fillId="5" borderId="2" xfId="0" applyFont="1" applyFill="1" applyBorder="1" applyAlignment="1" applyProtection="1"/>
    <xf numFmtId="0" fontId="0" fillId="5" borderId="2" xfId="0" applyFont="1" applyFill="1" applyBorder="1" applyAlignment="1" applyProtection="1">
      <alignment horizontal="left" vertical="top"/>
    </xf>
    <xf numFmtId="0" fontId="19" fillId="5" borderId="3" xfId="0" applyFont="1" applyFill="1" applyBorder="1" applyAlignment="1" applyProtection="1">
      <alignment horizontal="left" vertical="top"/>
    </xf>
    <xf numFmtId="0" fontId="0" fillId="5" borderId="3" xfId="0" applyFont="1" applyFill="1" applyBorder="1" applyAlignment="1" applyProtection="1">
      <alignment horizontal="left" vertical="top"/>
    </xf>
    <xf numFmtId="0" fontId="0" fillId="5" borderId="5" xfId="0" applyFont="1" applyFill="1" applyBorder="1" applyAlignment="1" applyProtection="1">
      <alignment horizontal="left" vertical="top"/>
    </xf>
    <xf numFmtId="0" fontId="0" fillId="5" borderId="0" xfId="0" applyFont="1" applyFill="1" applyBorder="1" applyAlignment="1" applyProtection="1">
      <alignment horizontal="left" vertical="top"/>
    </xf>
    <xf numFmtId="0" fontId="19" fillId="5" borderId="0" xfId="0" applyFont="1" applyFill="1" applyBorder="1" applyAlignment="1" applyProtection="1">
      <alignment horizontal="left" vertical="top"/>
    </xf>
    <xf numFmtId="0" fontId="0" fillId="5" borderId="2" xfId="0" applyFont="1" applyFill="1" applyBorder="1" applyAlignment="1" applyProtection="1">
      <alignment horizontal="left" vertical="top" wrapText="1"/>
    </xf>
    <xf numFmtId="0" fontId="0" fillId="10" borderId="0" xfId="0" applyFont="1" applyFill="1" applyBorder="1" applyAlignment="1" applyProtection="1">
      <alignment horizontal="left" vertical="top" wrapText="1"/>
    </xf>
    <xf numFmtId="0" fontId="0" fillId="12" borderId="0" xfId="0" applyFont="1" applyFill="1" applyProtection="1"/>
    <xf numFmtId="0" fontId="0" fillId="10" borderId="8" xfId="0" applyFont="1" applyFill="1" applyBorder="1" applyProtection="1"/>
    <xf numFmtId="0" fontId="0" fillId="10" borderId="6" xfId="0" applyFont="1" applyFill="1" applyBorder="1" applyProtection="1"/>
    <xf numFmtId="0" fontId="0" fillId="5" borderId="7" xfId="0" applyFont="1" applyFill="1" applyBorder="1" applyAlignment="1" applyProtection="1">
      <alignment horizontal="left" vertical="top" wrapText="1"/>
    </xf>
    <xf numFmtId="0" fontId="17" fillId="5" borderId="0" xfId="0" applyFont="1" applyFill="1" applyBorder="1" applyAlignment="1" applyProtection="1">
      <alignment horizontal="left" vertical="top"/>
    </xf>
    <xf numFmtId="0" fontId="0" fillId="5" borderId="4" xfId="0" applyFont="1" applyFill="1" applyBorder="1" applyAlignment="1" applyProtection="1">
      <alignment horizontal="left" vertical="top"/>
    </xf>
    <xf numFmtId="0" fontId="0" fillId="10" borderId="4" xfId="0" applyFont="1" applyFill="1" applyBorder="1" applyAlignment="1" applyProtection="1">
      <alignment horizontal="left" vertical="top" wrapText="1"/>
    </xf>
    <xf numFmtId="0" fontId="17" fillId="5" borderId="3" xfId="0" applyFont="1" applyFill="1" applyBorder="1" applyAlignment="1" applyProtection="1">
      <alignment horizontal="left" vertical="top"/>
    </xf>
    <xf numFmtId="0" fontId="0" fillId="9" borderId="0" xfId="0" applyFont="1" applyFill="1" applyProtection="1"/>
    <xf numFmtId="0" fontId="3" fillId="0" borderId="0" xfId="14" applyFont="1" applyBorder="1" applyProtection="1"/>
    <xf numFmtId="0" fontId="22" fillId="0" borderId="0" xfId="14" applyFont="1" applyBorder="1" applyProtection="1"/>
    <xf numFmtId="0" fontId="22" fillId="0" borderId="0" xfId="14" applyFont="1" applyFill="1" applyBorder="1" applyProtection="1"/>
    <xf numFmtId="0" fontId="19" fillId="9" borderId="0" xfId="14" applyFont="1" applyFill="1" applyBorder="1" applyProtection="1"/>
    <xf numFmtId="0" fontId="22" fillId="9" borderId="0" xfId="14" applyFont="1" applyFill="1" applyBorder="1" applyProtection="1"/>
    <xf numFmtId="0" fontId="17" fillId="0" borderId="0" xfId="14" applyFont="1" applyFill="1" applyBorder="1" applyProtection="1"/>
    <xf numFmtId="0" fontId="17" fillId="9" borderId="0" xfId="14" applyFont="1" applyFill="1" applyBorder="1" applyAlignment="1" applyProtection="1"/>
    <xf numFmtId="0" fontId="22" fillId="9" borderId="0" xfId="14" applyFont="1" applyFill="1" applyBorder="1" applyAlignment="1" applyProtection="1"/>
    <xf numFmtId="0" fontId="22" fillId="0" borderId="0" xfId="14" applyFont="1" applyFill="1" applyBorder="1" applyProtection="1">
      <protection locked="0"/>
    </xf>
    <xf numFmtId="0" fontId="0" fillId="9" borderId="0" xfId="14" applyFont="1" applyFill="1" applyBorder="1" applyProtection="1"/>
    <xf numFmtId="0" fontId="0" fillId="10" borderId="0" xfId="14" applyFont="1" applyFill="1" applyBorder="1" applyProtection="1"/>
    <xf numFmtId="0" fontId="22" fillId="10" borderId="0" xfId="14" applyFont="1" applyFill="1" applyBorder="1" applyProtection="1"/>
    <xf numFmtId="0" fontId="19" fillId="0" borderId="0" xfId="14" applyFont="1" applyBorder="1" applyProtection="1"/>
    <xf numFmtId="0" fontId="19" fillId="0" borderId="0" xfId="14" applyFont="1" applyFill="1" applyBorder="1" applyProtection="1"/>
    <xf numFmtId="0" fontId="17" fillId="6" borderId="0" xfId="14" applyFont="1" applyFill="1" applyBorder="1" applyProtection="1"/>
    <xf numFmtId="0" fontId="22" fillId="6" borderId="0" xfId="14" applyFont="1" applyFill="1" applyBorder="1" applyProtection="1"/>
    <xf numFmtId="0" fontId="22" fillId="0" borderId="0" xfId="14" applyFont="1" applyBorder="1" applyProtection="1">
      <protection locked="0"/>
    </xf>
    <xf numFmtId="0" fontId="19" fillId="6" borderId="0" xfId="14" applyFont="1" applyFill="1" applyBorder="1" applyProtection="1"/>
    <xf numFmtId="0" fontId="12" fillId="10" borderId="0" xfId="0" applyFont="1" applyFill="1" applyBorder="1" applyAlignment="1">
      <alignment vertical="center"/>
    </xf>
    <xf numFmtId="0" fontId="33" fillId="10" borderId="0" xfId="0" applyFont="1" applyFill="1" applyBorder="1" applyAlignment="1" applyProtection="1"/>
    <xf numFmtId="0" fontId="33" fillId="10" borderId="0" xfId="0" applyFont="1" applyFill="1" applyBorder="1" applyProtection="1"/>
    <xf numFmtId="0" fontId="33" fillId="10" borderId="0" xfId="0" applyFont="1" applyFill="1" applyBorder="1" applyAlignment="1" applyProtection="1">
      <alignment horizontal="right"/>
    </xf>
    <xf numFmtId="0" fontId="3" fillId="10" borderId="0" xfId="0" applyFont="1" applyFill="1" applyBorder="1" applyProtection="1"/>
    <xf numFmtId="0" fontId="3" fillId="10" borderId="2" xfId="0" applyFont="1" applyFill="1" applyBorder="1" applyProtection="1"/>
    <xf numFmtId="0" fontId="25" fillId="10" borderId="0" xfId="0" applyFont="1" applyFill="1" applyBorder="1" applyAlignment="1">
      <alignment vertical="center"/>
    </xf>
    <xf numFmtId="0" fontId="25" fillId="10" borderId="0" xfId="0" applyFont="1" applyFill="1" applyBorder="1" applyAlignment="1" applyProtection="1">
      <alignment horizontal="left" vertical="top" wrapText="1"/>
      <protection locked="0"/>
    </xf>
    <xf numFmtId="49" fontId="0" fillId="17" borderId="9" xfId="3" applyNumberFormat="1" applyFont="1" applyFill="1" applyBorder="1" applyAlignment="1" applyProtection="1">
      <alignment horizontal="left" wrapText="1"/>
    </xf>
    <xf numFmtId="10" fontId="0" fillId="17" borderId="9" xfId="3" applyNumberFormat="1" applyFont="1" applyFill="1" applyBorder="1" applyAlignment="1" applyProtection="1">
      <alignment horizontal="left" wrapText="1"/>
    </xf>
    <xf numFmtId="2" fontId="0" fillId="0" borderId="9" xfId="3" applyNumberFormat="1" applyFont="1" applyFill="1" applyBorder="1" applyAlignment="1" applyProtection="1">
      <alignment horizontal="left" wrapText="1"/>
      <protection locked="0"/>
    </xf>
    <xf numFmtId="10" fontId="0" fillId="0" borderId="9" xfId="3" applyNumberFormat="1" applyFont="1" applyFill="1" applyBorder="1" applyAlignment="1" applyProtection="1">
      <alignment horizontal="left" wrapText="1"/>
      <protection locked="0"/>
    </xf>
    <xf numFmtId="0" fontId="17" fillId="13" borderId="9" xfId="1" applyNumberFormat="1" applyFont="1" applyFill="1" applyBorder="1" applyAlignment="1" applyProtection="1">
      <alignment horizontal="left" vertical="top" wrapText="1"/>
    </xf>
    <xf numFmtId="0" fontId="5" fillId="0" borderId="0" xfId="0" applyFont="1"/>
    <xf numFmtId="0" fontId="34" fillId="0" borderId="0" xfId="0" applyFont="1" applyAlignment="1">
      <alignment horizontal="left" vertical="center" indent="1"/>
    </xf>
    <xf numFmtId="0" fontId="0" fillId="5" borderId="0" xfId="12" applyFont="1" applyFill="1" applyBorder="1" applyProtection="1"/>
    <xf numFmtId="0" fontId="9" fillId="0" borderId="0" xfId="4" applyAlignment="1">
      <alignment horizontal="left" vertical="center" indent="1"/>
    </xf>
    <xf numFmtId="0" fontId="0" fillId="5" borderId="2" xfId="12" applyFont="1" applyFill="1" applyBorder="1" applyProtection="1"/>
    <xf numFmtId="0" fontId="0" fillId="0" borderId="0" xfId="12" applyFont="1" applyProtection="1"/>
    <xf numFmtId="0" fontId="0" fillId="10" borderId="0" xfId="12" applyFont="1" applyFill="1" applyBorder="1" applyProtection="1"/>
    <xf numFmtId="0" fontId="19" fillId="0" borderId="0" xfId="12" applyFont="1" applyBorder="1" applyAlignment="1" applyProtection="1">
      <alignment wrapText="1"/>
    </xf>
    <xf numFmtId="0" fontId="0" fillId="5" borderId="1" xfId="12" applyFont="1" applyFill="1" applyBorder="1" applyAlignment="1" applyProtection="1">
      <alignment vertical="top"/>
    </xf>
    <xf numFmtId="0" fontId="0" fillId="0" borderId="0" xfId="12" applyFont="1" applyBorder="1" applyProtection="1"/>
    <xf numFmtId="0" fontId="0" fillId="5" borderId="1" xfId="12" applyFont="1" applyFill="1" applyBorder="1" applyProtection="1"/>
    <xf numFmtId="0" fontId="0" fillId="5" borderId="0" xfId="12" applyFont="1" applyFill="1" applyBorder="1" applyAlignment="1" applyProtection="1">
      <alignment vertical="top"/>
    </xf>
    <xf numFmtId="0" fontId="0" fillId="5" borderId="2" xfId="12" applyFont="1" applyFill="1" applyBorder="1" applyAlignment="1" applyProtection="1">
      <alignment vertical="top"/>
    </xf>
    <xf numFmtId="0" fontId="0" fillId="0" borderId="0" xfId="12" applyFont="1" applyBorder="1" applyAlignment="1" applyProtection="1">
      <alignment vertical="top"/>
    </xf>
    <xf numFmtId="0" fontId="0" fillId="0" borderId="0" xfId="12" applyFont="1" applyAlignment="1" applyProtection="1">
      <alignment vertical="top"/>
    </xf>
    <xf numFmtId="0" fontId="20" fillId="10" borderId="0" xfId="0" applyFont="1" applyFill="1" applyBorder="1" applyAlignment="1">
      <alignment vertical="center"/>
    </xf>
    <xf numFmtId="0" fontId="21" fillId="0" borderId="0" xfId="4" applyFont="1" applyFill="1" applyBorder="1" applyAlignment="1" applyProtection="1"/>
    <xf numFmtId="49" fontId="0" fillId="10" borderId="0" xfId="0" applyNumberFormat="1" applyFont="1" applyFill="1" applyBorder="1" applyAlignment="1" applyProtection="1">
      <alignment horizontal="left" vertical="top" wrapText="1"/>
    </xf>
    <xf numFmtId="49" fontId="0" fillId="10" borderId="4" xfId="0" applyNumberFormat="1" applyFont="1" applyFill="1" applyBorder="1" applyAlignment="1" applyProtection="1">
      <alignment horizontal="left" vertical="top" wrapText="1"/>
    </xf>
    <xf numFmtId="0" fontId="0" fillId="9" borderId="0" xfId="14" applyFont="1" applyFill="1" applyBorder="1" applyAlignment="1" applyProtection="1">
      <alignment horizontal="left" vertical="top" wrapText="1"/>
    </xf>
    <xf numFmtId="0" fontId="0" fillId="0" borderId="0" xfId="0" applyAlignment="1">
      <alignment horizontal="left" vertical="top" wrapText="1"/>
    </xf>
    <xf numFmtId="0" fontId="22" fillId="0" borderId="0" xfId="14" applyFont="1" applyFill="1" applyBorder="1" applyAlignment="1" applyProtection="1">
      <alignment horizontal="right"/>
    </xf>
    <xf numFmtId="0" fontId="22" fillId="9" borderId="0" xfId="14" applyFont="1" applyFill="1" applyBorder="1" applyAlignment="1" applyProtection="1">
      <alignment horizontal="right"/>
    </xf>
    <xf numFmtId="0" fontId="17" fillId="9" borderId="0" xfId="14" applyFont="1" applyFill="1" applyBorder="1" applyAlignment="1" applyProtection="1">
      <alignment horizontal="center"/>
    </xf>
    <xf numFmtId="0" fontId="0" fillId="12" borderId="0" xfId="14" applyFont="1" applyFill="1" applyBorder="1" applyAlignment="1" applyProtection="1">
      <alignment vertical="top" wrapText="1"/>
    </xf>
    <xf numFmtId="0" fontId="0" fillId="12" borderId="0" xfId="0" applyFill="1" applyAlignment="1">
      <alignment vertical="top" wrapText="1"/>
    </xf>
    <xf numFmtId="0" fontId="0" fillId="0" borderId="0" xfId="0" applyAlignment="1"/>
    <xf numFmtId="0" fontId="0" fillId="9" borderId="0" xfId="14" quotePrefix="1" applyFont="1" applyFill="1" applyBorder="1" applyAlignment="1" applyProtection="1">
      <alignment horizontal="left" vertical="top" wrapText="1"/>
    </xf>
    <xf numFmtId="0" fontId="22" fillId="9" borderId="0" xfId="14" applyFont="1" applyFill="1" applyBorder="1" applyAlignment="1" applyProtection="1">
      <alignment horizontal="left" vertical="top" wrapText="1"/>
    </xf>
    <xf numFmtId="0" fontId="0" fillId="8" borderId="0" xfId="0" applyFont="1" applyFill="1" applyAlignment="1" applyProtection="1">
      <alignment horizontal="left" wrapText="1"/>
    </xf>
    <xf numFmtId="49" fontId="0" fillId="6" borderId="10" xfId="0" applyNumberFormat="1" applyFont="1" applyFill="1" applyBorder="1" applyAlignment="1" applyProtection="1">
      <alignment horizontal="left" vertical="top" wrapText="1"/>
      <protection locked="0"/>
    </xf>
    <xf numFmtId="49" fontId="0" fillId="6" borderId="11" xfId="0" applyNumberFormat="1" applyFont="1" applyFill="1" applyBorder="1" applyAlignment="1" applyProtection="1">
      <alignment horizontal="left" vertical="top" wrapText="1"/>
      <protection locked="0"/>
    </xf>
    <xf numFmtId="49" fontId="0" fillId="6" borderId="12" xfId="0" applyNumberFormat="1" applyFont="1" applyFill="1" applyBorder="1" applyAlignment="1" applyProtection="1">
      <alignment horizontal="left" vertical="top" wrapText="1"/>
      <protection locked="0"/>
    </xf>
    <xf numFmtId="3" fontId="0" fillId="6" borderId="10" xfId="0" applyNumberFormat="1" applyFont="1" applyFill="1" applyBorder="1" applyAlignment="1" applyProtection="1">
      <alignment horizontal="left" vertical="top" wrapText="1"/>
      <protection locked="0"/>
    </xf>
    <xf numFmtId="3" fontId="0" fillId="6" borderId="11" xfId="0" applyNumberFormat="1" applyFont="1" applyFill="1" applyBorder="1" applyAlignment="1" applyProtection="1">
      <alignment horizontal="left" vertical="top" wrapText="1"/>
      <protection locked="0"/>
    </xf>
    <xf numFmtId="3" fontId="0" fillId="6" borderId="12" xfId="0" applyNumberFormat="1" applyFont="1" applyFill="1" applyBorder="1" applyAlignment="1" applyProtection="1">
      <alignment horizontal="left" vertical="top" wrapText="1"/>
      <protection locked="0"/>
    </xf>
    <xf numFmtId="0" fontId="0" fillId="8" borderId="0" xfId="0" applyFont="1" applyFill="1" applyBorder="1" applyAlignment="1" applyProtection="1">
      <alignment horizontal="left" vertical="top" wrapText="1"/>
    </xf>
    <xf numFmtId="0" fontId="19" fillId="6" borderId="0" xfId="0" applyFont="1" applyFill="1" applyAlignment="1" applyProtection="1">
      <alignment vertical="top" wrapText="1"/>
    </xf>
    <xf numFmtId="0" fontId="0" fillId="6" borderId="0" xfId="0" applyFont="1" applyFill="1" applyAlignment="1" applyProtection="1">
      <alignment vertical="top"/>
    </xf>
    <xf numFmtId="0" fontId="0" fillId="6" borderId="10" xfId="0" applyFont="1" applyFill="1" applyBorder="1" applyAlignment="1" applyProtection="1">
      <alignment horizontal="left" vertical="top" wrapText="1"/>
      <protection locked="0"/>
    </xf>
    <xf numFmtId="0" fontId="0" fillId="6" borderId="11" xfId="0" applyFont="1" applyFill="1" applyBorder="1" applyAlignment="1" applyProtection="1">
      <alignment horizontal="left" vertical="top" wrapText="1"/>
      <protection locked="0"/>
    </xf>
    <xf numFmtId="0" fontId="0" fillId="6" borderId="12" xfId="0" applyFont="1" applyFill="1" applyBorder="1" applyAlignment="1" applyProtection="1">
      <alignment horizontal="left" vertical="top" wrapText="1"/>
      <protection locked="0"/>
    </xf>
    <xf numFmtId="0" fontId="0" fillId="5" borderId="1" xfId="0" applyFont="1" applyFill="1" applyBorder="1" applyAlignment="1" applyProtection="1">
      <alignment horizontal="left" vertical="top" wrapText="1"/>
    </xf>
    <xf numFmtId="0" fontId="0" fillId="5" borderId="0" xfId="0" applyFont="1" applyFill="1" applyBorder="1" applyAlignment="1" applyProtection="1">
      <alignment horizontal="left" vertical="top" wrapText="1"/>
    </xf>
    <xf numFmtId="0" fontId="0" fillId="5" borderId="2" xfId="0" applyFont="1" applyFill="1" applyBorder="1" applyAlignment="1" applyProtection="1">
      <alignment horizontal="left" vertical="top" wrapText="1"/>
    </xf>
    <xf numFmtId="166" fontId="0" fillId="6" borderId="10" xfId="0" applyNumberFormat="1" applyFont="1" applyFill="1" applyBorder="1" applyAlignment="1" applyProtection="1">
      <alignment horizontal="center" vertical="top" wrapText="1"/>
      <protection locked="0"/>
    </xf>
    <xf numFmtId="166" fontId="0" fillId="6" borderId="11" xfId="0" applyNumberFormat="1" applyFont="1" applyFill="1" applyBorder="1" applyAlignment="1" applyProtection="1">
      <alignment horizontal="center" vertical="top" wrapText="1"/>
      <protection locked="0"/>
    </xf>
    <xf numFmtId="166" fontId="0" fillId="6" borderId="12" xfId="0" applyNumberFormat="1" applyFont="1" applyFill="1" applyBorder="1" applyAlignment="1" applyProtection="1">
      <alignment horizontal="center" vertical="top" wrapText="1"/>
      <protection locked="0"/>
    </xf>
    <xf numFmtId="166" fontId="0" fillId="6" borderId="9" xfId="0" applyNumberFormat="1" applyFont="1" applyFill="1" applyBorder="1" applyAlignment="1" applyProtection="1">
      <alignment horizontal="center" vertical="top" wrapText="1"/>
      <protection locked="0"/>
    </xf>
    <xf numFmtId="0" fontId="0" fillId="6" borderId="10" xfId="4" applyFont="1" applyFill="1" applyBorder="1" applyAlignment="1" applyProtection="1">
      <alignment horizontal="left" vertical="top"/>
      <protection locked="0"/>
    </xf>
    <xf numFmtId="0" fontId="0" fillId="6" borderId="11" xfId="4" applyFont="1" applyFill="1" applyBorder="1" applyAlignment="1" applyProtection="1">
      <alignment horizontal="left" vertical="top"/>
      <protection locked="0"/>
    </xf>
    <xf numFmtId="0" fontId="0" fillId="6" borderId="12" xfId="4" applyFont="1" applyFill="1" applyBorder="1" applyAlignment="1" applyProtection="1">
      <alignment horizontal="left" vertical="top"/>
      <protection locked="0"/>
    </xf>
    <xf numFmtId="0" fontId="0" fillId="6" borderId="10" xfId="4" applyFont="1" applyFill="1" applyBorder="1" applyAlignment="1" applyProtection="1">
      <alignment horizontal="left" vertical="top" wrapText="1"/>
      <protection locked="0"/>
    </xf>
    <xf numFmtId="0" fontId="0" fillId="6" borderId="11" xfId="4" applyFont="1" applyFill="1" applyBorder="1" applyAlignment="1" applyProtection="1">
      <alignment horizontal="left" vertical="top" wrapText="1"/>
      <protection locked="0"/>
    </xf>
    <xf numFmtId="0" fontId="0" fillId="6" borderId="12" xfId="4" applyFont="1" applyFill="1" applyBorder="1" applyAlignment="1" applyProtection="1">
      <alignment horizontal="left" vertical="top" wrapText="1"/>
      <protection locked="0"/>
    </xf>
    <xf numFmtId="0" fontId="0" fillId="6" borderId="9" xfId="0" applyFont="1" applyFill="1" applyBorder="1" applyAlignment="1" applyProtection="1">
      <alignment horizontal="center" vertical="top" wrapText="1"/>
      <protection locked="0"/>
    </xf>
    <xf numFmtId="49" fontId="0" fillId="6" borderId="10" xfId="4" applyNumberFormat="1" applyFont="1" applyFill="1" applyBorder="1" applyAlignment="1" applyProtection="1">
      <alignment horizontal="left" vertical="top"/>
      <protection locked="0"/>
    </xf>
    <xf numFmtId="49" fontId="0" fillId="6" borderId="11" xfId="4" applyNumberFormat="1" applyFont="1" applyFill="1" applyBorder="1" applyAlignment="1" applyProtection="1">
      <alignment horizontal="left" vertical="top"/>
      <protection locked="0"/>
    </xf>
    <xf numFmtId="49" fontId="0" fillId="6" borderId="12" xfId="4" applyNumberFormat="1" applyFont="1" applyFill="1" applyBorder="1" applyAlignment="1" applyProtection="1">
      <alignment horizontal="left" vertical="top"/>
      <protection locked="0"/>
    </xf>
    <xf numFmtId="2" fontId="0" fillId="6" borderId="10" xfId="0" applyNumberFormat="1" applyFont="1" applyFill="1" applyBorder="1" applyAlignment="1" applyProtection="1">
      <alignment horizontal="center" vertical="top" wrapText="1"/>
      <protection locked="0"/>
    </xf>
    <xf numFmtId="2" fontId="0" fillId="6" borderId="11" xfId="0" applyNumberFormat="1" applyFont="1" applyFill="1" applyBorder="1" applyAlignment="1" applyProtection="1">
      <alignment horizontal="center" vertical="top" wrapText="1"/>
      <protection locked="0"/>
    </xf>
    <xf numFmtId="2" fontId="0" fillId="6" borderId="12" xfId="0" applyNumberFormat="1" applyFont="1" applyFill="1" applyBorder="1" applyAlignment="1" applyProtection="1">
      <alignment horizontal="center" vertical="top" wrapText="1"/>
      <protection locked="0"/>
    </xf>
    <xf numFmtId="167" fontId="0" fillId="6" borderId="9" xfId="0" applyNumberFormat="1" applyFont="1" applyFill="1" applyBorder="1" applyAlignment="1" applyProtection="1">
      <alignment horizontal="center" vertical="top" wrapText="1"/>
      <protection locked="0"/>
    </xf>
    <xf numFmtId="0" fontId="0" fillId="11" borderId="0" xfId="0" applyFont="1" applyFill="1" applyBorder="1" applyAlignment="1" applyProtection="1">
      <alignment horizontal="left" vertical="top" wrapText="1"/>
    </xf>
    <xf numFmtId="0" fontId="0" fillId="5" borderId="1" xfId="0" applyFont="1" applyFill="1" applyBorder="1" applyAlignment="1" applyProtection="1">
      <alignment horizontal="left" wrapText="1"/>
    </xf>
    <xf numFmtId="0" fontId="0" fillId="5" borderId="0" xfId="0" applyFont="1" applyFill="1" applyBorder="1" applyAlignment="1" applyProtection="1">
      <alignment horizontal="left" wrapText="1"/>
    </xf>
    <xf numFmtId="0" fontId="0" fillId="5" borderId="2" xfId="0" applyFont="1" applyFill="1" applyBorder="1" applyAlignment="1" applyProtection="1">
      <alignment horizontal="left" wrapText="1"/>
    </xf>
    <xf numFmtId="0" fontId="0" fillId="11" borderId="0" xfId="0" applyFont="1" applyFill="1" applyAlignment="1" applyProtection="1">
      <alignment horizontal="left" vertical="top" wrapText="1"/>
    </xf>
    <xf numFmtId="0" fontId="19" fillId="0" borderId="0" xfId="0" applyFont="1" applyAlignment="1" applyProtection="1">
      <alignment horizontal="left" vertical="top" wrapText="1"/>
    </xf>
    <xf numFmtId="0" fontId="0" fillId="5" borderId="6" xfId="0" applyFont="1" applyFill="1" applyBorder="1" applyAlignment="1" applyProtection="1">
      <alignment horizontal="right"/>
    </xf>
    <xf numFmtId="0" fontId="0" fillId="0" borderId="4" xfId="0" applyBorder="1" applyAlignment="1">
      <alignment horizontal="right"/>
    </xf>
    <xf numFmtId="0" fontId="21" fillId="8" borderId="10" xfId="4" applyFont="1" applyFill="1" applyBorder="1" applyAlignment="1" applyProtection="1">
      <alignment horizontal="center"/>
      <protection locked="0"/>
    </xf>
    <xf numFmtId="0" fontId="21" fillId="8" borderId="11" xfId="4" applyFont="1" applyFill="1" applyBorder="1" applyAlignment="1" applyProtection="1">
      <alignment horizontal="center"/>
      <protection locked="0"/>
    </xf>
    <xf numFmtId="0" fontId="21" fillId="8" borderId="12" xfId="4" applyFont="1" applyFill="1" applyBorder="1" applyAlignment="1" applyProtection="1">
      <alignment horizontal="center"/>
      <protection locked="0"/>
    </xf>
    <xf numFmtId="0" fontId="17" fillId="10" borderId="1" xfId="0" applyFont="1" applyFill="1" applyBorder="1" applyAlignment="1" applyProtection="1">
      <alignment horizontal="left"/>
    </xf>
    <xf numFmtId="0" fontId="17" fillId="10" borderId="0" xfId="0" applyFont="1" applyFill="1" applyBorder="1" applyAlignment="1" applyProtection="1">
      <alignment horizontal="left"/>
    </xf>
    <xf numFmtId="0" fontId="17" fillId="10" borderId="2" xfId="0" applyFont="1" applyFill="1" applyBorder="1" applyAlignment="1" applyProtection="1">
      <alignment horizontal="left"/>
    </xf>
    <xf numFmtId="0" fontId="0" fillId="7" borderId="11" xfId="0" applyFont="1" applyFill="1" applyBorder="1" applyAlignment="1" applyProtection="1">
      <alignment horizontal="right"/>
    </xf>
    <xf numFmtId="0" fontId="0" fillId="5" borderId="1" xfId="0" applyFont="1" applyFill="1" applyBorder="1" applyAlignment="1" applyProtection="1">
      <alignment horizontal="left" vertical="top"/>
    </xf>
    <xf numFmtId="0" fontId="0" fillId="5" borderId="0" xfId="0" applyFont="1" applyFill="1" applyBorder="1" applyAlignment="1" applyProtection="1">
      <alignment horizontal="left" vertical="top"/>
    </xf>
    <xf numFmtId="0" fontId="0" fillId="5" borderId="2" xfId="0" applyFont="1" applyFill="1" applyBorder="1" applyAlignment="1" applyProtection="1">
      <alignment horizontal="left" vertical="top"/>
    </xf>
    <xf numFmtId="0" fontId="0" fillId="6" borderId="10" xfId="0" applyFont="1" applyFill="1" applyBorder="1" applyAlignment="1" applyProtection="1">
      <alignment horizontal="center" vertical="top" wrapText="1"/>
      <protection locked="0"/>
    </xf>
    <xf numFmtId="0" fontId="0" fillId="6" borderId="11" xfId="0" applyFont="1" applyFill="1" applyBorder="1" applyAlignment="1" applyProtection="1">
      <alignment horizontal="center" vertical="top" wrapText="1"/>
      <protection locked="0"/>
    </xf>
    <xf numFmtId="0" fontId="0" fillId="6" borderId="12" xfId="0" applyFont="1" applyFill="1" applyBorder="1" applyAlignment="1" applyProtection="1">
      <alignment horizontal="center" vertical="top" wrapText="1"/>
      <protection locked="0"/>
    </xf>
    <xf numFmtId="0" fontId="4" fillId="0" borderId="8" xfId="10" applyBorder="1" applyAlignment="1">
      <alignment horizontal="center"/>
    </xf>
    <xf numFmtId="0" fontId="4" fillId="0" borderId="3" xfId="10" applyBorder="1" applyAlignment="1">
      <alignment horizontal="center"/>
    </xf>
    <xf numFmtId="0" fontId="4" fillId="0" borderId="5" xfId="10" applyBorder="1" applyAlignment="1">
      <alignment horizontal="center"/>
    </xf>
    <xf numFmtId="0" fontId="0" fillId="0" borderId="1" xfId="0" applyFont="1" applyBorder="1" applyAlignment="1">
      <alignment horizontal="center"/>
    </xf>
    <xf numFmtId="0" fontId="0" fillId="0" borderId="0" xfId="0" applyFont="1" applyBorder="1" applyAlignment="1">
      <alignment horizontal="center"/>
    </xf>
    <xf numFmtId="0" fontId="0" fillId="0" borderId="2" xfId="0" applyFont="1" applyBorder="1" applyAlignment="1">
      <alignment horizontal="center"/>
    </xf>
    <xf numFmtId="167" fontId="0" fillId="6" borderId="10" xfId="0" applyNumberFormat="1" applyFont="1" applyFill="1" applyBorder="1" applyAlignment="1" applyProtection="1">
      <alignment horizontal="center" vertical="top" wrapText="1"/>
      <protection locked="0"/>
    </xf>
    <xf numFmtId="167" fontId="0" fillId="6" borderId="11" xfId="0" applyNumberFormat="1" applyFont="1" applyFill="1" applyBorder="1" applyAlignment="1" applyProtection="1">
      <alignment horizontal="center" vertical="top" wrapText="1"/>
      <protection locked="0"/>
    </xf>
    <xf numFmtId="167" fontId="0" fillId="6" borderId="12" xfId="0" applyNumberFormat="1" applyFont="1" applyFill="1" applyBorder="1" applyAlignment="1" applyProtection="1">
      <alignment horizontal="center" vertical="top" wrapText="1"/>
      <protection locked="0"/>
    </xf>
    <xf numFmtId="0" fontId="0" fillId="11" borderId="0" xfId="0" applyFont="1" applyFill="1" applyAlignment="1" applyProtection="1">
      <alignment horizontal="left" wrapText="1"/>
    </xf>
    <xf numFmtId="0" fontId="0" fillId="12" borderId="0" xfId="0" applyFont="1" applyFill="1" applyAlignment="1" applyProtection="1">
      <alignment horizontal="left" wrapText="1"/>
    </xf>
    <xf numFmtId="0" fontId="0" fillId="0" borderId="10"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6" borderId="9" xfId="4" applyFont="1" applyFill="1" applyBorder="1" applyAlignment="1" applyProtection="1">
      <alignment horizontal="left" vertical="top" wrapText="1"/>
      <protection locked="0"/>
    </xf>
    <xf numFmtId="0" fontId="21" fillId="6" borderId="9" xfId="4" applyFont="1" applyFill="1" applyBorder="1" applyAlignment="1" applyProtection="1">
      <alignment horizontal="left" vertical="top" wrapText="1"/>
      <protection locked="0"/>
    </xf>
    <xf numFmtId="0" fontId="0" fillId="12" borderId="0" xfId="0" applyFont="1" applyFill="1" applyAlignment="1" applyProtection="1">
      <alignment horizontal="left" vertical="top" wrapText="1"/>
    </xf>
    <xf numFmtId="0" fontId="0" fillId="0" borderId="9" xfId="0" applyFont="1" applyBorder="1" applyAlignment="1" applyProtection="1">
      <alignment horizontal="left" vertical="top" wrapText="1"/>
      <protection locked="0"/>
    </xf>
    <xf numFmtId="0" fontId="21" fillId="6" borderId="11" xfId="4" applyFont="1" applyFill="1" applyBorder="1" applyAlignment="1" applyProtection="1">
      <alignment horizontal="left" vertical="top" wrapText="1"/>
      <protection locked="0"/>
    </xf>
    <xf numFmtId="0" fontId="21" fillId="6" borderId="12" xfId="4" applyFont="1" applyFill="1" applyBorder="1" applyAlignment="1" applyProtection="1">
      <alignment horizontal="left" vertical="top" wrapText="1"/>
      <protection locked="0"/>
    </xf>
    <xf numFmtId="0" fontId="0" fillId="6" borderId="9" xfId="0" applyFont="1" applyFill="1" applyBorder="1" applyAlignment="1" applyProtection="1">
      <alignment horizontal="left" vertical="top" wrapText="1"/>
      <protection locked="0"/>
    </xf>
    <xf numFmtId="0" fontId="0" fillId="6" borderId="10" xfId="0" applyFont="1" applyFill="1" applyBorder="1" applyAlignment="1" applyProtection="1">
      <alignment horizontal="left" wrapText="1"/>
      <protection locked="0"/>
    </xf>
    <xf numFmtId="0" fontId="0" fillId="6" borderId="11" xfId="0" applyFont="1" applyFill="1" applyBorder="1" applyAlignment="1" applyProtection="1">
      <alignment horizontal="left" wrapText="1"/>
      <protection locked="0"/>
    </xf>
    <xf numFmtId="0" fontId="0" fillId="6" borderId="12" xfId="0" applyFont="1" applyFill="1" applyBorder="1" applyAlignment="1" applyProtection="1">
      <alignment horizontal="left" wrapText="1"/>
      <protection locked="0"/>
    </xf>
    <xf numFmtId="14" fontId="0" fillId="6" borderId="9" xfId="0" applyNumberFormat="1" applyFont="1" applyFill="1" applyBorder="1" applyAlignment="1" applyProtection="1">
      <alignment horizontal="left" vertical="top" wrapText="1"/>
      <protection locked="0"/>
    </xf>
    <xf numFmtId="0" fontId="15" fillId="11" borderId="0" xfId="0" applyFont="1" applyFill="1" applyAlignment="1" applyProtection="1">
      <alignment horizontal="left" vertical="top" wrapText="1"/>
    </xf>
    <xf numFmtId="0" fontId="0" fillId="8" borderId="0" xfId="0" applyFont="1" applyFill="1" applyAlignment="1" applyProtection="1">
      <alignment horizontal="left" vertical="top" wrapText="1"/>
    </xf>
    <xf numFmtId="0" fontId="0" fillId="0" borderId="0" xfId="0" applyFont="1" applyFill="1" applyAlignment="1" applyProtection="1">
      <alignment horizontal="left" vertical="top" wrapText="1"/>
    </xf>
    <xf numFmtId="0" fontId="22" fillId="6" borderId="0" xfId="0" applyFont="1" applyFill="1" applyAlignment="1" applyProtection="1">
      <alignment horizontal="left" vertical="top" wrapText="1"/>
    </xf>
    <xf numFmtId="0" fontId="17" fillId="10" borderId="3" xfId="0" applyFont="1" applyFill="1" applyBorder="1" applyAlignment="1" applyProtection="1">
      <alignment horizontal="left" wrapText="1"/>
    </xf>
    <xf numFmtId="0" fontId="0" fillId="10" borderId="0" xfId="0" applyFont="1" applyFill="1" applyBorder="1" applyAlignment="1" applyProtection="1">
      <alignment horizontal="left" vertical="top" wrapText="1"/>
    </xf>
    <xf numFmtId="0" fontId="15" fillId="6" borderId="0" xfId="0" applyFont="1" applyFill="1" applyAlignment="1" applyProtection="1">
      <alignment horizontal="left" vertical="top" wrapText="1"/>
    </xf>
    <xf numFmtId="0" fontId="0" fillId="9" borderId="0" xfId="0" applyFont="1" applyFill="1" applyBorder="1" applyAlignment="1" applyProtection="1">
      <alignment horizontal="left" vertical="top" wrapText="1"/>
    </xf>
    <xf numFmtId="0" fontId="19" fillId="6" borderId="0" xfId="0" applyFont="1" applyFill="1" applyAlignment="1" applyProtection="1">
      <alignment horizontal="left" vertical="top" wrapText="1"/>
    </xf>
    <xf numFmtId="0" fontId="19" fillId="0" borderId="0" xfId="0" applyFont="1" applyAlignment="1">
      <alignment horizontal="left" vertical="top" wrapText="1"/>
    </xf>
    <xf numFmtId="0" fontId="0" fillId="0" borderId="0" xfId="0" applyFont="1" applyAlignment="1" applyProtection="1">
      <alignment horizontal="left" vertical="top" wrapText="1"/>
    </xf>
    <xf numFmtId="49" fontId="0" fillId="10" borderId="0" xfId="0" applyNumberFormat="1" applyFont="1" applyFill="1" applyBorder="1" applyAlignment="1" applyProtection="1">
      <alignment horizontal="left" vertical="top" wrapText="1"/>
    </xf>
    <xf numFmtId="49" fontId="0" fillId="10" borderId="4" xfId="0" applyNumberFormat="1" applyFont="1" applyFill="1" applyBorder="1" applyAlignment="1" applyProtection="1">
      <alignment horizontal="left" vertical="top" wrapText="1"/>
    </xf>
    <xf numFmtId="0" fontId="0" fillId="14" borderId="0" xfId="0" applyFont="1" applyFill="1" applyAlignment="1" applyProtection="1">
      <alignment horizontal="left" vertical="top" wrapText="1"/>
    </xf>
    <xf numFmtId="0" fontId="17" fillId="10" borderId="3" xfId="0" applyFont="1" applyFill="1" applyBorder="1" applyAlignment="1" applyProtection="1">
      <alignment horizontal="left"/>
    </xf>
    <xf numFmtId="0" fontId="25" fillId="12" borderId="10" xfId="0" applyFont="1" applyFill="1" applyBorder="1" applyAlignment="1" applyProtection="1">
      <alignment horizontal="left" vertical="top" wrapText="1"/>
      <protection locked="0"/>
    </xf>
    <xf numFmtId="0" fontId="25" fillId="12" borderId="11" xfId="0" applyFont="1" applyFill="1" applyBorder="1" applyAlignment="1" applyProtection="1">
      <alignment horizontal="left" vertical="top" wrapText="1"/>
      <protection locked="0"/>
    </xf>
    <xf numFmtId="0" fontId="25" fillId="12" borderId="12" xfId="0" applyFont="1" applyFill="1" applyBorder="1" applyAlignment="1" applyProtection="1">
      <alignment horizontal="left" vertical="top" wrapText="1"/>
      <protection locked="0"/>
    </xf>
    <xf numFmtId="0" fontId="0" fillId="10" borderId="0" xfId="0" applyFont="1" applyFill="1" applyBorder="1" applyAlignment="1" applyProtection="1">
      <alignment horizontal="left" wrapText="1"/>
    </xf>
    <xf numFmtId="0" fontId="20" fillId="10" borderId="0" xfId="0" applyFont="1" applyFill="1" applyBorder="1" applyAlignment="1">
      <alignment horizontal="left" vertical="top" wrapText="1"/>
    </xf>
    <xf numFmtId="0" fontId="20" fillId="10" borderId="2" xfId="0" applyFont="1" applyFill="1" applyBorder="1" applyAlignment="1">
      <alignment horizontal="left" vertical="top" wrapText="1"/>
    </xf>
    <xf numFmtId="0" fontId="22" fillId="10" borderId="0" xfId="0" applyFont="1" applyFill="1" applyBorder="1" applyAlignment="1">
      <alignment horizontal="left" vertical="top" wrapText="1"/>
    </xf>
    <xf numFmtId="0" fontId="15" fillId="8" borderId="0" xfId="0" applyFont="1" applyFill="1" applyBorder="1" applyAlignment="1">
      <alignment horizontal="left" vertical="top" wrapText="1"/>
    </xf>
    <xf numFmtId="0" fontId="20" fillId="10" borderId="0" xfId="0" applyFont="1" applyFill="1" applyBorder="1" applyAlignment="1">
      <alignment horizontal="left" wrapText="1"/>
    </xf>
    <xf numFmtId="0" fontId="19" fillId="6" borderId="0" xfId="0" applyFont="1" applyFill="1" applyBorder="1" applyAlignment="1">
      <alignment horizontal="left" wrapText="1"/>
    </xf>
    <xf numFmtId="0" fontId="19" fillId="6" borderId="0" xfId="0" applyFont="1" applyFill="1" applyAlignment="1">
      <alignment horizontal="left" wrapText="1"/>
    </xf>
    <xf numFmtId="0" fontId="15" fillId="10" borderId="0" xfId="0" applyFont="1" applyFill="1" applyBorder="1" applyAlignment="1">
      <alignment horizontal="left" wrapText="1"/>
    </xf>
    <xf numFmtId="0" fontId="15" fillId="10" borderId="2" xfId="0" applyFont="1" applyFill="1" applyBorder="1" applyAlignment="1">
      <alignment horizontal="left" wrapText="1"/>
    </xf>
    <xf numFmtId="0" fontId="15" fillId="10" borderId="0" xfId="0" applyFont="1" applyFill="1" applyBorder="1" applyAlignment="1">
      <alignment horizontal="left" vertical="top" wrapText="1"/>
    </xf>
    <xf numFmtId="0" fontId="15" fillId="10" borderId="2" xfId="0" applyFont="1" applyFill="1" applyBorder="1" applyAlignment="1">
      <alignment horizontal="left" vertical="top" wrapText="1"/>
    </xf>
    <xf numFmtId="0" fontId="22" fillId="6" borderId="0" xfId="0" applyFont="1" applyFill="1" applyBorder="1" applyAlignment="1">
      <alignment horizontal="left" vertical="top" wrapText="1"/>
    </xf>
    <xf numFmtId="0" fontId="22" fillId="6" borderId="0" xfId="0" applyFont="1" applyFill="1" applyAlignment="1">
      <alignment horizontal="left" vertical="top" wrapText="1"/>
    </xf>
    <xf numFmtId="0" fontId="17" fillId="5" borderId="3" xfId="0" applyFont="1" applyFill="1" applyBorder="1" applyAlignment="1" applyProtection="1">
      <alignment horizontal="left" wrapText="1"/>
    </xf>
    <xf numFmtId="0" fontId="17" fillId="5" borderId="5" xfId="0" applyFont="1" applyFill="1" applyBorder="1" applyAlignment="1" applyProtection="1">
      <alignment horizontal="left" wrapText="1"/>
    </xf>
    <xf numFmtId="0" fontId="0" fillId="11" borderId="0" xfId="0" applyFont="1" applyFill="1" applyAlignment="1" applyProtection="1">
      <alignment vertical="top" wrapText="1"/>
    </xf>
    <xf numFmtId="0" fontId="0" fillId="0" borderId="10" xfId="0" applyFont="1" applyFill="1" applyBorder="1" applyAlignment="1" applyProtection="1">
      <alignment horizontal="center"/>
      <protection locked="0"/>
    </xf>
    <xf numFmtId="0" fontId="0" fillId="0" borderId="11" xfId="0"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6" borderId="9" xfId="0" applyFont="1" applyFill="1" applyBorder="1" applyProtection="1">
      <protection locked="0"/>
    </xf>
    <xf numFmtId="0" fontId="21" fillId="8" borderId="10" xfId="4" applyFont="1" applyFill="1" applyBorder="1" applyAlignment="1" applyProtection="1">
      <alignment horizontal="center" vertical="center"/>
      <protection locked="0"/>
    </xf>
    <xf numFmtId="0" fontId="21" fillId="8" borderId="11" xfId="4" applyFont="1" applyFill="1" applyBorder="1" applyAlignment="1" applyProtection="1">
      <alignment horizontal="center" vertical="center"/>
      <protection locked="0"/>
    </xf>
    <xf numFmtId="0" fontId="21" fillId="8" borderId="12" xfId="4" applyFont="1" applyFill="1" applyBorder="1" applyAlignment="1" applyProtection="1">
      <alignment horizontal="center" vertical="center"/>
      <protection locked="0"/>
    </xf>
    <xf numFmtId="0" fontId="0" fillId="9" borderId="8" xfId="0" applyFont="1" applyFill="1" applyBorder="1" applyAlignment="1" applyProtection="1">
      <alignment horizontal="center" wrapText="1"/>
    </xf>
    <xf numFmtId="0" fontId="0" fillId="9" borderId="5" xfId="0" applyFont="1" applyFill="1" applyBorder="1" applyAlignment="1" applyProtection="1">
      <alignment horizontal="center" wrapText="1"/>
    </xf>
    <xf numFmtId="0" fontId="0" fillId="9" borderId="1" xfId="0" applyFont="1" applyFill="1" applyBorder="1" applyAlignment="1" applyProtection="1">
      <alignment horizontal="center" wrapText="1"/>
    </xf>
    <xf numFmtId="0" fontId="0" fillId="9" borderId="2" xfId="0" applyFont="1" applyFill="1" applyBorder="1" applyAlignment="1" applyProtection="1">
      <alignment horizontal="center" wrapText="1"/>
    </xf>
    <xf numFmtId="0" fontId="0" fillId="9" borderId="10" xfId="0" applyFont="1" applyFill="1" applyBorder="1" applyAlignment="1" applyProtection="1">
      <alignment horizontal="left"/>
    </xf>
    <xf numFmtId="0" fontId="0" fillId="9" borderId="12" xfId="0" applyFont="1" applyFill="1" applyBorder="1" applyAlignment="1" applyProtection="1">
      <alignment horizontal="left"/>
    </xf>
    <xf numFmtId="0" fontId="0" fillId="6" borderId="10" xfId="0" applyFont="1" applyFill="1" applyBorder="1" applyAlignment="1" applyProtection="1">
      <alignment horizontal="left"/>
      <protection locked="0"/>
    </xf>
    <xf numFmtId="0" fontId="0" fillId="6" borderId="12" xfId="0" applyFont="1" applyFill="1" applyBorder="1" applyAlignment="1" applyProtection="1">
      <alignment horizontal="left"/>
      <protection locked="0"/>
    </xf>
    <xf numFmtId="0" fontId="0" fillId="12" borderId="0" xfId="0" applyFont="1" applyFill="1" applyBorder="1" applyAlignment="1" applyProtection="1">
      <alignment horizontal="center" vertical="top"/>
    </xf>
    <xf numFmtId="0" fontId="0" fillId="12" borderId="0" xfId="0" applyFont="1" applyFill="1" applyBorder="1" applyAlignment="1" applyProtection="1">
      <alignment horizontal="center" wrapText="1"/>
    </xf>
    <xf numFmtId="49" fontId="12" fillId="12" borderId="0" xfId="1" applyNumberFormat="1" applyFont="1" applyFill="1" applyBorder="1" applyAlignment="1" applyProtection="1">
      <alignment horizontal="left" vertical="top"/>
    </xf>
    <xf numFmtId="0" fontId="0" fillId="11" borderId="0" xfId="0" applyFont="1" applyFill="1" applyAlignment="1" applyProtection="1">
      <alignment horizontal="left" vertical="center" wrapText="1"/>
    </xf>
    <xf numFmtId="0" fontId="0" fillId="8" borderId="0" xfId="0" applyFont="1" applyFill="1" applyAlignment="1" applyProtection="1">
      <alignment wrapText="1"/>
    </xf>
    <xf numFmtId="0" fontId="0" fillId="8" borderId="0" xfId="0" applyFill="1" applyAlignment="1">
      <alignment wrapText="1"/>
    </xf>
    <xf numFmtId="0" fontId="12" fillId="9" borderId="10" xfId="2" applyNumberFormat="1" applyFont="1" applyFill="1" applyBorder="1" applyAlignment="1" applyProtection="1">
      <alignment horizontal="left" vertical="top"/>
    </xf>
    <xf numFmtId="0" fontId="12" fillId="9" borderId="11" xfId="2" applyNumberFormat="1" applyFont="1" applyFill="1" applyBorder="1" applyAlignment="1" applyProtection="1">
      <alignment horizontal="left" vertical="top"/>
    </xf>
    <xf numFmtId="0" fontId="12" fillId="9" borderId="12" xfId="2" applyNumberFormat="1" applyFont="1" applyFill="1" applyBorder="1" applyAlignment="1" applyProtection="1">
      <alignment horizontal="left" vertical="top"/>
    </xf>
    <xf numFmtId="0" fontId="17" fillId="13" borderId="10" xfId="2" applyNumberFormat="1" applyFont="1" applyFill="1" applyBorder="1" applyAlignment="1" applyProtection="1">
      <alignment horizontal="left" wrapText="1"/>
    </xf>
    <xf numFmtId="0" fontId="17" fillId="13" borderId="11" xfId="2" applyNumberFormat="1" applyFont="1" applyFill="1" applyBorder="1" applyAlignment="1" applyProtection="1">
      <alignment horizontal="left" wrapText="1"/>
    </xf>
    <xf numFmtId="0" fontId="21" fillId="14" borderId="10" xfId="4" applyFont="1" applyFill="1" applyBorder="1" applyAlignment="1" applyProtection="1">
      <alignment horizontal="center"/>
      <protection locked="0"/>
    </xf>
    <xf numFmtId="0" fontId="21" fillId="14" borderId="11" xfId="4" applyFont="1" applyFill="1" applyBorder="1" applyAlignment="1" applyProtection="1">
      <alignment horizontal="center"/>
      <protection locked="0"/>
    </xf>
    <xf numFmtId="0" fontId="21" fillId="14" borderId="12" xfId="4" applyFont="1" applyFill="1" applyBorder="1" applyAlignment="1" applyProtection="1">
      <alignment horizontal="center"/>
      <protection locked="0"/>
    </xf>
    <xf numFmtId="0" fontId="5" fillId="0" borderId="0" xfId="0" applyFont="1" applyAlignment="1">
      <alignment horizontal="center"/>
    </xf>
    <xf numFmtId="0" fontId="17" fillId="9" borderId="8" xfId="0" applyFont="1" applyFill="1" applyBorder="1" applyAlignment="1" applyProtection="1">
      <alignment horizontal="center" vertical="center" wrapText="1"/>
    </xf>
    <xf numFmtId="0" fontId="17" fillId="9" borderId="5"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9" borderId="8" xfId="0" applyFont="1" applyFill="1" applyBorder="1" applyAlignment="1" applyProtection="1">
      <alignment horizontal="center" vertical="center"/>
    </xf>
    <xf numFmtId="0" fontId="17" fillId="9" borderId="5" xfId="0" applyFont="1" applyFill="1" applyBorder="1" applyAlignment="1" applyProtection="1">
      <alignment horizontal="center" vertical="center"/>
    </xf>
    <xf numFmtId="0" fontId="17" fillId="9" borderId="1" xfId="0" applyFont="1" applyFill="1" applyBorder="1" applyAlignment="1" applyProtection="1">
      <alignment horizontal="center" vertical="center"/>
    </xf>
    <xf numFmtId="0" fontId="17" fillId="9" borderId="2" xfId="0" applyFont="1" applyFill="1" applyBorder="1" applyAlignment="1" applyProtection="1">
      <alignment horizontal="center" vertical="center"/>
    </xf>
    <xf numFmtId="0" fontId="17" fillId="9" borderId="6" xfId="0" applyFont="1" applyFill="1" applyBorder="1" applyAlignment="1" applyProtection="1">
      <alignment horizontal="center" vertical="center"/>
    </xf>
    <xf numFmtId="0" fontId="17" fillId="9" borderId="7" xfId="0" applyFont="1" applyFill="1" applyBorder="1" applyAlignment="1" applyProtection="1">
      <alignment horizontal="center" vertical="center"/>
    </xf>
    <xf numFmtId="0" fontId="0" fillId="6" borderId="13" xfId="0" applyFont="1" applyFill="1" applyBorder="1" applyAlignment="1" applyProtection="1">
      <alignment horizontal="left"/>
      <protection locked="0"/>
    </xf>
    <xf numFmtId="0" fontId="0" fillId="6" borderId="6" xfId="0" applyFont="1" applyFill="1" applyBorder="1" applyAlignment="1" applyProtection="1">
      <alignment horizontal="left"/>
      <protection locked="0"/>
    </xf>
    <xf numFmtId="0" fontId="5" fillId="6" borderId="0" xfId="0" applyFont="1" applyFill="1" applyAlignment="1" applyProtection="1">
      <alignment horizontal="left" vertical="top" wrapText="1"/>
    </xf>
    <xf numFmtId="0" fontId="17" fillId="9" borderId="1" xfId="0" applyFont="1" applyFill="1" applyBorder="1" applyAlignment="1" applyProtection="1">
      <alignment horizontal="right"/>
    </xf>
    <xf numFmtId="0" fontId="17" fillId="9" borderId="0" xfId="0" applyFont="1" applyFill="1" applyBorder="1" applyAlignment="1" applyProtection="1">
      <alignment horizontal="right"/>
    </xf>
    <xf numFmtId="0" fontId="17" fillId="9" borderId="6" xfId="0" applyFont="1" applyFill="1" applyBorder="1" applyAlignment="1" applyProtection="1">
      <alignment horizontal="right"/>
    </xf>
    <xf numFmtId="0" fontId="17" fillId="9" borderId="4" xfId="0" applyFont="1" applyFill="1" applyBorder="1" applyAlignment="1" applyProtection="1">
      <alignment horizontal="right"/>
    </xf>
    <xf numFmtId="167" fontId="0" fillId="0" borderId="6" xfId="9" applyNumberFormat="1" applyFont="1" applyBorder="1" applyAlignment="1" applyProtection="1">
      <alignment horizontal="center"/>
      <protection locked="0"/>
    </xf>
    <xf numFmtId="167" fontId="0" fillId="0" borderId="7" xfId="9" applyNumberFormat="1" applyFont="1" applyBorder="1" applyAlignment="1" applyProtection="1">
      <alignment horizontal="center"/>
      <protection locked="0"/>
    </xf>
    <xf numFmtId="0" fontId="0" fillId="6" borderId="0" xfId="0" applyFont="1" applyFill="1" applyBorder="1" applyAlignment="1" applyProtection="1">
      <alignment horizontal="left" vertical="top" wrapText="1"/>
      <protection locked="0"/>
    </xf>
    <xf numFmtId="0" fontId="0" fillId="6" borderId="0" xfId="12" applyFont="1" applyFill="1" applyBorder="1" applyAlignment="1" applyProtection="1">
      <alignment horizontal="left" vertical="top" wrapText="1"/>
      <protection locked="0"/>
    </xf>
    <xf numFmtId="14" fontId="0" fillId="6" borderId="0" xfId="0" applyNumberFormat="1" applyFont="1" applyFill="1" applyBorder="1" applyAlignment="1" applyProtection="1">
      <alignment vertical="top" wrapText="1"/>
      <protection locked="0"/>
    </xf>
    <xf numFmtId="0" fontId="0" fillId="6" borderId="0" xfId="0" applyFont="1" applyFill="1" applyBorder="1" applyAlignment="1" applyProtection="1">
      <alignment horizontal="right"/>
    </xf>
  </cellXfs>
  <cellStyles count="22">
    <cellStyle name="60 % - Aksentti3" xfId="1" builtinId="40"/>
    <cellStyle name="Aksentti3" xfId="2" builtinId="37"/>
    <cellStyle name="Huono" xfId="3" builtinId="27"/>
    <cellStyle name="Hyperlink 2" xfId="8" xr:uid="{00000000-0005-0000-0000-000003000000}"/>
    <cellStyle name="Hyperlinkki" xfId="4" builtinId="8"/>
    <cellStyle name="Normaali" xfId="0" builtinId="0" customBuiltin="1"/>
    <cellStyle name="Normaali 2" xfId="5" xr:uid="{00000000-0005-0000-0000-000006000000}"/>
    <cellStyle name="Normaali 2 2" xfId="12" xr:uid="{00000000-0005-0000-0000-000007000000}"/>
    <cellStyle name="Normaali 3" xfId="11" xr:uid="{00000000-0005-0000-0000-000008000000}"/>
    <cellStyle name="Normaali 3 2" xfId="19" xr:uid="{00000000-0005-0000-0000-000009000000}"/>
    <cellStyle name="Normaali 3 3" xfId="17" xr:uid="{00000000-0005-0000-0000-00000A000000}"/>
    <cellStyle name="Normal 2" xfId="7" xr:uid="{00000000-0005-0000-0000-00000B000000}"/>
    <cellStyle name="Normal 2 2" xfId="14" xr:uid="{00000000-0005-0000-0000-00000C000000}"/>
    <cellStyle name="Prosenttia" xfId="6" builtinId="5"/>
    <cellStyle name="Prosenttia 2" xfId="13" xr:uid="{00000000-0005-0000-0000-00000E000000}"/>
    <cellStyle name="Sivun otsikko" xfId="10" xr:uid="{00000000-0005-0000-0000-00000F000000}"/>
    <cellStyle name="Valuutta" xfId="9" builtinId="4"/>
    <cellStyle name="Valuutta 2" xfId="15" xr:uid="{00000000-0005-0000-0000-000011000000}"/>
    <cellStyle name="Valuutta 2 2" xfId="18" xr:uid="{00000000-0005-0000-0000-000012000000}"/>
    <cellStyle name="Valuutta 3" xfId="16" xr:uid="{00000000-0005-0000-0000-000013000000}"/>
    <cellStyle name="Valuutta 4" xfId="20" xr:uid="{00000000-0005-0000-0000-000014000000}"/>
    <cellStyle name="Valuutta 5" xfId="21" xr:uid="{00000000-0005-0000-0000-000015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theme" Target="theme/theme1.xml"/><Relationship Id="rId35"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1562100</xdr:colOff>
      <xdr:row>0</xdr:row>
      <xdr:rowOff>29999</xdr:rowOff>
    </xdr:from>
    <xdr:to>
      <xdr:col>6</xdr:col>
      <xdr:colOff>712470</xdr:colOff>
      <xdr:row>0</xdr:row>
      <xdr:rowOff>617619</xdr:rowOff>
    </xdr:to>
    <xdr:pic>
      <xdr:nvPicPr>
        <xdr:cNvPr id="4" name="Kuva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4575" y="29999"/>
          <a:ext cx="2798445" cy="587620"/>
        </a:xfrm>
        <a:prstGeom prst="rect">
          <a:avLst/>
        </a:prstGeom>
      </xdr:spPr>
    </xdr:pic>
    <xdr:clientData/>
  </xdr:twoCellAnchor>
  <xdr:twoCellAnchor editAs="oneCell">
    <xdr:from>
      <xdr:col>1</xdr:col>
      <xdr:colOff>0</xdr:colOff>
      <xdr:row>0</xdr:row>
      <xdr:rowOff>0</xdr:rowOff>
    </xdr:from>
    <xdr:to>
      <xdr:col>2</xdr:col>
      <xdr:colOff>1331214</xdr:colOff>
      <xdr:row>0</xdr:row>
      <xdr:rowOff>652272</xdr:rowOff>
    </xdr:to>
    <xdr:pic>
      <xdr:nvPicPr>
        <xdr:cNvPr id="5" name="Kuva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0"/>
          <a:ext cx="1655064" cy="652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xdr:row>
          <xdr:rowOff>241300</xdr:rowOff>
        </xdr:from>
        <xdr:to>
          <xdr:col>2</xdr:col>
          <xdr:colOff>552450</xdr:colOff>
          <xdr:row>6</xdr:row>
          <xdr:rowOff>19050</xdr:rowOff>
        </xdr:to>
        <xdr:sp macro="" textlink="">
          <xdr:nvSpPr>
            <xdr:cNvPr id="1028" name="UusiHakemus"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5</xdr:row>
          <xdr:rowOff>0</xdr:rowOff>
        </xdr:from>
        <xdr:to>
          <xdr:col>8</xdr:col>
          <xdr:colOff>450850</xdr:colOff>
          <xdr:row>6</xdr:row>
          <xdr:rowOff>31750</xdr:rowOff>
        </xdr:to>
        <xdr:sp macro="" textlink="">
          <xdr:nvSpPr>
            <xdr:cNvPr id="1029" name="KorjattuHakemus"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25</xdr:row>
          <xdr:rowOff>228600</xdr:rowOff>
        </xdr:from>
        <xdr:to>
          <xdr:col>1</xdr:col>
          <xdr:colOff>857250</xdr:colOff>
          <xdr:row>27</xdr:row>
          <xdr:rowOff>0</xdr:rowOff>
        </xdr:to>
        <xdr:sp macro="" textlink="">
          <xdr:nvSpPr>
            <xdr:cNvPr id="1066" name="HaettuMuutaEUKYLLÄ"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26</xdr:row>
          <xdr:rowOff>0</xdr:rowOff>
        </xdr:from>
        <xdr:to>
          <xdr:col>5</xdr:col>
          <xdr:colOff>165100</xdr:colOff>
          <xdr:row>27</xdr:row>
          <xdr:rowOff>19050</xdr:rowOff>
        </xdr:to>
        <xdr:sp macro="" textlink="">
          <xdr:nvSpPr>
            <xdr:cNvPr id="1067" name="HaettuMuutaEUEI"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71</xdr:row>
          <xdr:rowOff>0</xdr:rowOff>
        </xdr:from>
        <xdr:to>
          <xdr:col>1</xdr:col>
          <xdr:colOff>889000</xdr:colOff>
          <xdr:row>72</xdr:row>
          <xdr:rowOff>31750</xdr:rowOff>
        </xdr:to>
        <xdr:sp macro="" textlink="">
          <xdr:nvSpPr>
            <xdr:cNvPr id="1083" name="SähköpostiosoitettaKYLLÄ"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71</xdr:row>
          <xdr:rowOff>0</xdr:rowOff>
        </xdr:from>
        <xdr:to>
          <xdr:col>5</xdr:col>
          <xdr:colOff>361950</xdr:colOff>
          <xdr:row>72</xdr:row>
          <xdr:rowOff>31750</xdr:rowOff>
        </xdr:to>
        <xdr:sp macro="" textlink="">
          <xdr:nvSpPr>
            <xdr:cNvPr id="1084" name="SähköpostiosoitettaEI"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79</xdr:row>
          <xdr:rowOff>241300</xdr:rowOff>
        </xdr:from>
        <xdr:to>
          <xdr:col>1</xdr:col>
          <xdr:colOff>889000</xdr:colOff>
          <xdr:row>81</xdr:row>
          <xdr:rowOff>19050</xdr:rowOff>
        </xdr:to>
        <xdr:sp macro="" textlink="">
          <xdr:nvSpPr>
            <xdr:cNvPr id="1087" name="SähköpostiosoitettaVaraEI"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79</xdr:row>
          <xdr:rowOff>241300</xdr:rowOff>
        </xdr:from>
        <xdr:to>
          <xdr:col>5</xdr:col>
          <xdr:colOff>361950</xdr:colOff>
          <xdr:row>81</xdr:row>
          <xdr:rowOff>19050</xdr:rowOff>
        </xdr:to>
        <xdr:sp macro="" textlink="">
          <xdr:nvSpPr>
            <xdr:cNvPr id="1088" name="SähköpostiosoitettaVaraKYLLÄ"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11</xdr:row>
          <xdr:rowOff>241300</xdr:rowOff>
        </xdr:from>
        <xdr:to>
          <xdr:col>1</xdr:col>
          <xdr:colOff>889000</xdr:colOff>
          <xdr:row>13</xdr:row>
          <xdr:rowOff>19050</xdr:rowOff>
        </xdr:to>
        <xdr:sp macro="" textlink="">
          <xdr:nvSpPr>
            <xdr:cNvPr id="1089" name="MyönnettuMuutaEUKYLLÄ"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241300</xdr:rowOff>
        </xdr:from>
        <xdr:to>
          <xdr:col>5</xdr:col>
          <xdr:colOff>184150</xdr:colOff>
          <xdr:row>13</xdr:row>
          <xdr:rowOff>0</xdr:rowOff>
        </xdr:to>
        <xdr:sp macro="" textlink="">
          <xdr:nvSpPr>
            <xdr:cNvPr id="1090" name="MyönnettyMuutaEUEI"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45</xdr:row>
          <xdr:rowOff>241300</xdr:rowOff>
        </xdr:from>
        <xdr:to>
          <xdr:col>1</xdr:col>
          <xdr:colOff>889000</xdr:colOff>
          <xdr:row>47</xdr:row>
          <xdr:rowOff>19050</xdr:rowOff>
        </xdr:to>
        <xdr:sp macro="" textlink="">
          <xdr:nvSpPr>
            <xdr:cNvPr id="1098" name="EUrahoitusKYLLÄ"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45</xdr:row>
          <xdr:rowOff>241300</xdr:rowOff>
        </xdr:from>
        <xdr:to>
          <xdr:col>5</xdr:col>
          <xdr:colOff>184150</xdr:colOff>
          <xdr:row>47</xdr:row>
          <xdr:rowOff>0</xdr:rowOff>
        </xdr:to>
        <xdr:sp macro="" textlink="">
          <xdr:nvSpPr>
            <xdr:cNvPr id="1099" name="EUrahoitusEI"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85</xdr:row>
          <xdr:rowOff>241300</xdr:rowOff>
        </xdr:from>
        <xdr:to>
          <xdr:col>1</xdr:col>
          <xdr:colOff>889000</xdr:colOff>
          <xdr:row>87</xdr:row>
          <xdr:rowOff>19050</xdr:rowOff>
        </xdr:to>
        <xdr:sp macro="" textlink="">
          <xdr:nvSpPr>
            <xdr:cNvPr id="1100" name="SiirronsaajatKYLLÄ"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85</xdr:row>
          <xdr:rowOff>241300</xdr:rowOff>
        </xdr:from>
        <xdr:to>
          <xdr:col>5</xdr:col>
          <xdr:colOff>361950</xdr:colOff>
          <xdr:row>87</xdr:row>
          <xdr:rowOff>19050</xdr:rowOff>
        </xdr:to>
        <xdr:sp macro="" textlink="">
          <xdr:nvSpPr>
            <xdr:cNvPr id="1101" name="SiirronsaajatEI"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91</xdr:row>
          <xdr:rowOff>241300</xdr:rowOff>
        </xdr:from>
        <xdr:to>
          <xdr:col>1</xdr:col>
          <xdr:colOff>889000</xdr:colOff>
          <xdr:row>93</xdr:row>
          <xdr:rowOff>19050</xdr:rowOff>
        </xdr:to>
        <xdr:sp macro="" textlink="">
          <xdr:nvSpPr>
            <xdr:cNvPr id="1102" name="YhteistyötahoKYLLÄ"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91</xdr:row>
          <xdr:rowOff>241300</xdr:rowOff>
        </xdr:from>
        <xdr:to>
          <xdr:col>5</xdr:col>
          <xdr:colOff>361950</xdr:colOff>
          <xdr:row>93</xdr:row>
          <xdr:rowOff>19050</xdr:rowOff>
        </xdr:to>
        <xdr:sp macro="" textlink="">
          <xdr:nvSpPr>
            <xdr:cNvPr id="1103" name="YhteistyötahoEI"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957262</xdr:colOff>
      <xdr:row>0</xdr:row>
      <xdr:rowOff>29999</xdr:rowOff>
    </xdr:from>
    <xdr:to>
      <xdr:col>7</xdr:col>
      <xdr:colOff>231457</xdr:colOff>
      <xdr:row>0</xdr:row>
      <xdr:rowOff>617619</xdr:rowOff>
    </xdr:to>
    <xdr:pic>
      <xdr:nvPicPr>
        <xdr:cNvPr id="18" name="Kuva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1731" y="29999"/>
          <a:ext cx="2798445" cy="587620"/>
        </a:xfrm>
        <a:prstGeom prst="rect">
          <a:avLst/>
        </a:prstGeom>
      </xdr:spPr>
    </xdr:pic>
    <xdr:clientData/>
  </xdr:twoCellAnchor>
  <xdr:twoCellAnchor editAs="oneCell">
    <xdr:from>
      <xdr:col>1</xdr:col>
      <xdr:colOff>0</xdr:colOff>
      <xdr:row>0</xdr:row>
      <xdr:rowOff>0</xdr:rowOff>
    </xdr:from>
    <xdr:to>
      <xdr:col>2</xdr:col>
      <xdr:colOff>726376</xdr:colOff>
      <xdr:row>0</xdr:row>
      <xdr:rowOff>652272</xdr:rowOff>
    </xdr:to>
    <xdr:pic>
      <xdr:nvPicPr>
        <xdr:cNvPr id="19" name="Kuva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5781" y="0"/>
          <a:ext cx="1655064" cy="652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142</xdr:row>
          <xdr:rowOff>171450</xdr:rowOff>
        </xdr:from>
        <xdr:to>
          <xdr:col>1</xdr:col>
          <xdr:colOff>381000</xdr:colOff>
          <xdr:row>143</xdr:row>
          <xdr:rowOff>209550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6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171450</xdr:rowOff>
        </xdr:from>
        <xdr:to>
          <xdr:col>1</xdr:col>
          <xdr:colOff>381000</xdr:colOff>
          <xdr:row>144</xdr:row>
          <xdr:rowOff>209550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6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171450</xdr:rowOff>
        </xdr:from>
        <xdr:to>
          <xdr:col>1</xdr:col>
          <xdr:colOff>412750</xdr:colOff>
          <xdr:row>148</xdr:row>
          <xdr:rowOff>209550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6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171450</xdr:rowOff>
        </xdr:from>
        <xdr:to>
          <xdr:col>1</xdr:col>
          <xdr:colOff>381000</xdr:colOff>
          <xdr:row>146</xdr:row>
          <xdr:rowOff>209550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6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148</xdr:row>
          <xdr:rowOff>171450</xdr:rowOff>
        </xdr:from>
        <xdr:to>
          <xdr:col>1</xdr:col>
          <xdr:colOff>412750</xdr:colOff>
          <xdr:row>149</xdr:row>
          <xdr:rowOff>209550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6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152</xdr:row>
          <xdr:rowOff>171450</xdr:rowOff>
        </xdr:from>
        <xdr:to>
          <xdr:col>1</xdr:col>
          <xdr:colOff>412750</xdr:colOff>
          <xdr:row>153</xdr:row>
          <xdr:rowOff>209550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6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171450</xdr:rowOff>
        </xdr:from>
        <xdr:to>
          <xdr:col>1</xdr:col>
          <xdr:colOff>412750</xdr:colOff>
          <xdr:row>152</xdr:row>
          <xdr:rowOff>209550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6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165100</xdr:rowOff>
        </xdr:from>
        <xdr:to>
          <xdr:col>1</xdr:col>
          <xdr:colOff>412750</xdr:colOff>
          <xdr:row>145</xdr:row>
          <xdr:rowOff>190500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6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171450</xdr:rowOff>
        </xdr:from>
        <xdr:to>
          <xdr:col>1</xdr:col>
          <xdr:colOff>412750</xdr:colOff>
          <xdr:row>151</xdr:row>
          <xdr:rowOff>209550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6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107950</xdr:colOff>
          <xdr:row>38</xdr:row>
          <xdr:rowOff>12700</xdr:rowOff>
        </xdr:from>
        <xdr:to>
          <xdr:col>9</xdr:col>
          <xdr:colOff>488950</xdr:colOff>
          <xdr:row>39</xdr:row>
          <xdr:rowOff>38100</xdr:rowOff>
        </xdr:to>
        <xdr:sp macro="" textlink="">
          <xdr:nvSpPr>
            <xdr:cNvPr id="173057" name="Check Box 1" hidden="1">
              <a:extLst>
                <a:ext uri="{63B3BB69-23CF-44E3-9099-C40C66FF867C}">
                  <a14:compatExt spid="_x0000_s173057"/>
                </a:ext>
                <a:ext uri="{FF2B5EF4-FFF2-40B4-BE49-F238E27FC236}">
                  <a16:creationId xmlns:a16="http://schemas.microsoft.com/office/drawing/2014/main" id="{00000000-0008-0000-0700-000001A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107950</xdr:colOff>
          <xdr:row>48</xdr:row>
          <xdr:rowOff>12700</xdr:rowOff>
        </xdr:from>
        <xdr:to>
          <xdr:col>9</xdr:col>
          <xdr:colOff>488950</xdr:colOff>
          <xdr:row>49</xdr:row>
          <xdr:rowOff>38100</xdr:rowOff>
        </xdr:to>
        <xdr:sp macro="" textlink="">
          <xdr:nvSpPr>
            <xdr:cNvPr id="174081" name="Check Box 1" hidden="1">
              <a:extLst>
                <a:ext uri="{63B3BB69-23CF-44E3-9099-C40C66FF867C}">
                  <a14:compatExt spid="_x0000_s174081"/>
                </a:ext>
                <a:ext uri="{FF2B5EF4-FFF2-40B4-BE49-F238E27FC236}">
                  <a16:creationId xmlns:a16="http://schemas.microsoft.com/office/drawing/2014/main" id="{00000000-0008-0000-0800-000001A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107950</xdr:colOff>
          <xdr:row>52</xdr:row>
          <xdr:rowOff>12700</xdr:rowOff>
        </xdr:from>
        <xdr:to>
          <xdr:col>9</xdr:col>
          <xdr:colOff>495300</xdr:colOff>
          <xdr:row>53</xdr:row>
          <xdr:rowOff>31750</xdr:rowOff>
        </xdr:to>
        <xdr:sp macro="" textlink="">
          <xdr:nvSpPr>
            <xdr:cNvPr id="193537" name="Check Box 1" hidden="1">
              <a:extLst>
                <a:ext uri="{63B3BB69-23CF-44E3-9099-C40C66FF867C}">
                  <a14:compatExt spid="_x0000_s193537"/>
                </a:ext>
                <a:ext uri="{FF2B5EF4-FFF2-40B4-BE49-F238E27FC236}">
                  <a16:creationId xmlns:a16="http://schemas.microsoft.com/office/drawing/2014/main" id="{00000000-0008-0000-0900-000001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812800</xdr:colOff>
          <xdr:row>8</xdr:row>
          <xdr:rowOff>298450</xdr:rowOff>
        </xdr:to>
        <xdr:sp macro="" textlink="">
          <xdr:nvSpPr>
            <xdr:cNvPr id="145416" name="Check Box 8" hidden="1">
              <a:extLst>
                <a:ext uri="{63B3BB69-23CF-44E3-9099-C40C66FF867C}">
                  <a14:compatExt spid="_x0000_s145416"/>
                </a:ext>
                <a:ext uri="{FF2B5EF4-FFF2-40B4-BE49-F238E27FC236}">
                  <a16:creationId xmlns:a16="http://schemas.microsoft.com/office/drawing/2014/main" id="{00000000-0008-0000-0A00-0000083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5</xdr:row>
          <xdr:rowOff>228600</xdr:rowOff>
        </xdr:from>
        <xdr:to>
          <xdr:col>2</xdr:col>
          <xdr:colOff>742950</xdr:colOff>
          <xdr:row>6</xdr:row>
          <xdr:rowOff>247650</xdr:rowOff>
        </xdr:to>
        <xdr:sp macro="" textlink="">
          <xdr:nvSpPr>
            <xdr:cNvPr id="192513" name="Check Box 1" hidden="1">
              <a:extLst>
                <a:ext uri="{63B3BB69-23CF-44E3-9099-C40C66FF867C}">
                  <a14:compatExt spid="_x0000_s192513"/>
                </a:ext>
                <a:ext uri="{FF2B5EF4-FFF2-40B4-BE49-F238E27FC236}">
                  <a16:creationId xmlns:a16="http://schemas.microsoft.com/office/drawing/2014/main" id="{00000000-0008-0000-0B00-00000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xdr:row>
          <xdr:rowOff>241300</xdr:rowOff>
        </xdr:from>
        <xdr:to>
          <xdr:col>5</xdr:col>
          <xdr:colOff>647700</xdr:colOff>
          <xdr:row>6</xdr:row>
          <xdr:rowOff>247650</xdr:rowOff>
        </xdr:to>
        <xdr:sp macro="" textlink="">
          <xdr:nvSpPr>
            <xdr:cNvPr id="192514" name="Check Box 2" hidden="1">
              <a:extLst>
                <a:ext uri="{63B3BB69-23CF-44E3-9099-C40C66FF867C}">
                  <a14:compatExt spid="_x0000_s192514"/>
                </a:ext>
                <a:ext uri="{FF2B5EF4-FFF2-40B4-BE49-F238E27FC236}">
                  <a16:creationId xmlns:a16="http://schemas.microsoft.com/office/drawing/2014/main" id="{00000000-0008-0000-0B00-00000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228600</xdr:rowOff>
        </xdr:from>
        <xdr:to>
          <xdr:col>2</xdr:col>
          <xdr:colOff>742950</xdr:colOff>
          <xdr:row>9</xdr:row>
          <xdr:rowOff>247650</xdr:rowOff>
        </xdr:to>
        <xdr:sp macro="" textlink="">
          <xdr:nvSpPr>
            <xdr:cNvPr id="192515" name="Check Box 3" hidden="1">
              <a:extLst>
                <a:ext uri="{63B3BB69-23CF-44E3-9099-C40C66FF867C}">
                  <a14:compatExt spid="_x0000_s192515"/>
                </a:ext>
                <a:ext uri="{FF2B5EF4-FFF2-40B4-BE49-F238E27FC236}">
                  <a16:creationId xmlns:a16="http://schemas.microsoft.com/office/drawing/2014/main" id="{00000000-0008-0000-0B00-00000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xdr:row>
          <xdr:rowOff>241300</xdr:rowOff>
        </xdr:from>
        <xdr:to>
          <xdr:col>5</xdr:col>
          <xdr:colOff>647700</xdr:colOff>
          <xdr:row>9</xdr:row>
          <xdr:rowOff>247650</xdr:rowOff>
        </xdr:to>
        <xdr:sp macro="" textlink="">
          <xdr:nvSpPr>
            <xdr:cNvPr id="192516" name="Check Box 4" hidden="1">
              <a:extLst>
                <a:ext uri="{63B3BB69-23CF-44E3-9099-C40C66FF867C}">
                  <a14:compatExt spid="_x0000_s192516"/>
                </a:ext>
                <a:ext uri="{FF2B5EF4-FFF2-40B4-BE49-F238E27FC236}">
                  <a16:creationId xmlns:a16="http://schemas.microsoft.com/office/drawing/2014/main" id="{00000000-0008-0000-0B00-00000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228600</xdr:rowOff>
        </xdr:from>
        <xdr:to>
          <xdr:col>2</xdr:col>
          <xdr:colOff>742950</xdr:colOff>
          <xdr:row>13</xdr:row>
          <xdr:rowOff>0</xdr:rowOff>
        </xdr:to>
        <xdr:sp macro="" textlink="">
          <xdr:nvSpPr>
            <xdr:cNvPr id="192517" name="Check Box 5" hidden="1">
              <a:extLst>
                <a:ext uri="{63B3BB69-23CF-44E3-9099-C40C66FF867C}">
                  <a14:compatExt spid="_x0000_s192517"/>
                </a:ext>
                <a:ext uri="{FF2B5EF4-FFF2-40B4-BE49-F238E27FC236}">
                  <a16:creationId xmlns:a16="http://schemas.microsoft.com/office/drawing/2014/main" id="{00000000-0008-0000-0B00-00000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241300</xdr:rowOff>
        </xdr:from>
        <xdr:to>
          <xdr:col>5</xdr:col>
          <xdr:colOff>647700</xdr:colOff>
          <xdr:row>13</xdr:row>
          <xdr:rowOff>0</xdr:rowOff>
        </xdr:to>
        <xdr:sp macro="" textlink="">
          <xdr:nvSpPr>
            <xdr:cNvPr id="192518" name="Check Box 6" hidden="1">
              <a:extLst>
                <a:ext uri="{63B3BB69-23CF-44E3-9099-C40C66FF867C}">
                  <a14:compatExt spid="_x0000_s192518"/>
                </a:ext>
                <a:ext uri="{FF2B5EF4-FFF2-40B4-BE49-F238E27FC236}">
                  <a16:creationId xmlns:a16="http://schemas.microsoft.com/office/drawing/2014/main" id="{00000000-0008-0000-0B00-00000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190500</xdr:rowOff>
        </xdr:from>
        <xdr:to>
          <xdr:col>5</xdr:col>
          <xdr:colOff>298450</xdr:colOff>
          <xdr:row>32</xdr:row>
          <xdr:rowOff>0</xdr:rowOff>
        </xdr:to>
        <xdr:sp macro="" textlink="">
          <xdr:nvSpPr>
            <xdr:cNvPr id="192519" name="Check Box 7" hidden="1">
              <a:extLst>
                <a:ext uri="{63B3BB69-23CF-44E3-9099-C40C66FF867C}">
                  <a14:compatExt spid="_x0000_s192519"/>
                </a:ext>
                <a:ext uri="{FF2B5EF4-FFF2-40B4-BE49-F238E27FC236}">
                  <a16:creationId xmlns:a16="http://schemas.microsoft.com/office/drawing/2014/main" id="{00000000-0008-0000-0B00-00000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190500</xdr:rowOff>
        </xdr:from>
        <xdr:to>
          <xdr:col>5</xdr:col>
          <xdr:colOff>298450</xdr:colOff>
          <xdr:row>33</xdr:row>
          <xdr:rowOff>0</xdr:rowOff>
        </xdr:to>
        <xdr:sp macro="" textlink="">
          <xdr:nvSpPr>
            <xdr:cNvPr id="192520" name="Check Box 8" hidden="1">
              <a:extLst>
                <a:ext uri="{63B3BB69-23CF-44E3-9099-C40C66FF867C}">
                  <a14:compatExt spid="_x0000_s192520"/>
                </a:ext>
                <a:ext uri="{FF2B5EF4-FFF2-40B4-BE49-F238E27FC236}">
                  <a16:creationId xmlns:a16="http://schemas.microsoft.com/office/drawing/2014/main" id="{00000000-0008-0000-0B00-00000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190500</xdr:rowOff>
        </xdr:from>
        <xdr:to>
          <xdr:col>5</xdr:col>
          <xdr:colOff>298450</xdr:colOff>
          <xdr:row>34</xdr:row>
          <xdr:rowOff>0</xdr:rowOff>
        </xdr:to>
        <xdr:sp macro="" textlink="">
          <xdr:nvSpPr>
            <xdr:cNvPr id="192521" name="Check Box 9" hidden="1">
              <a:extLst>
                <a:ext uri="{63B3BB69-23CF-44E3-9099-C40C66FF867C}">
                  <a14:compatExt spid="_x0000_s192521"/>
                </a:ext>
                <a:ext uri="{FF2B5EF4-FFF2-40B4-BE49-F238E27FC236}">
                  <a16:creationId xmlns:a16="http://schemas.microsoft.com/office/drawing/2014/main" id="{00000000-0008-0000-0B00-00000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190500</xdr:rowOff>
        </xdr:from>
        <xdr:to>
          <xdr:col>5</xdr:col>
          <xdr:colOff>298450</xdr:colOff>
          <xdr:row>35</xdr:row>
          <xdr:rowOff>0</xdr:rowOff>
        </xdr:to>
        <xdr:sp macro="" textlink="">
          <xdr:nvSpPr>
            <xdr:cNvPr id="192522" name="Check Box 10" hidden="1">
              <a:extLst>
                <a:ext uri="{63B3BB69-23CF-44E3-9099-C40C66FF867C}">
                  <a14:compatExt spid="_x0000_s192522"/>
                </a:ext>
                <a:ext uri="{FF2B5EF4-FFF2-40B4-BE49-F238E27FC236}">
                  <a16:creationId xmlns:a16="http://schemas.microsoft.com/office/drawing/2014/main" id="{00000000-0008-0000-0B00-00000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190500</xdr:rowOff>
        </xdr:from>
        <xdr:to>
          <xdr:col>5</xdr:col>
          <xdr:colOff>298450</xdr:colOff>
          <xdr:row>36</xdr:row>
          <xdr:rowOff>0</xdr:rowOff>
        </xdr:to>
        <xdr:sp macro="" textlink="">
          <xdr:nvSpPr>
            <xdr:cNvPr id="192523" name="Check Box 11" hidden="1">
              <a:extLst>
                <a:ext uri="{63B3BB69-23CF-44E3-9099-C40C66FF867C}">
                  <a14:compatExt spid="_x0000_s192523"/>
                </a:ext>
                <a:ext uri="{FF2B5EF4-FFF2-40B4-BE49-F238E27FC236}">
                  <a16:creationId xmlns:a16="http://schemas.microsoft.com/office/drawing/2014/main" id="{00000000-0008-0000-0B00-00000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190500</xdr:rowOff>
        </xdr:from>
        <xdr:to>
          <xdr:col>5</xdr:col>
          <xdr:colOff>298450</xdr:colOff>
          <xdr:row>37</xdr:row>
          <xdr:rowOff>0</xdr:rowOff>
        </xdr:to>
        <xdr:sp macro="" textlink="">
          <xdr:nvSpPr>
            <xdr:cNvPr id="192524" name="Check Box 12" hidden="1">
              <a:extLst>
                <a:ext uri="{63B3BB69-23CF-44E3-9099-C40C66FF867C}">
                  <a14:compatExt spid="_x0000_s192524"/>
                </a:ext>
                <a:ext uri="{FF2B5EF4-FFF2-40B4-BE49-F238E27FC236}">
                  <a16:creationId xmlns:a16="http://schemas.microsoft.com/office/drawing/2014/main" id="{00000000-0008-0000-0B00-00000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190500</xdr:rowOff>
        </xdr:from>
        <xdr:to>
          <xdr:col>5</xdr:col>
          <xdr:colOff>298450</xdr:colOff>
          <xdr:row>38</xdr:row>
          <xdr:rowOff>0</xdr:rowOff>
        </xdr:to>
        <xdr:sp macro="" textlink="">
          <xdr:nvSpPr>
            <xdr:cNvPr id="192525" name="Check Box 13" hidden="1">
              <a:extLst>
                <a:ext uri="{63B3BB69-23CF-44E3-9099-C40C66FF867C}">
                  <a14:compatExt spid="_x0000_s192525"/>
                </a:ext>
                <a:ext uri="{FF2B5EF4-FFF2-40B4-BE49-F238E27FC236}">
                  <a16:creationId xmlns:a16="http://schemas.microsoft.com/office/drawing/2014/main" id="{00000000-0008-0000-0B00-00000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190500</xdr:rowOff>
        </xdr:from>
        <xdr:to>
          <xdr:col>5</xdr:col>
          <xdr:colOff>298450</xdr:colOff>
          <xdr:row>39</xdr:row>
          <xdr:rowOff>0</xdr:rowOff>
        </xdr:to>
        <xdr:sp macro="" textlink="">
          <xdr:nvSpPr>
            <xdr:cNvPr id="192526" name="Check Box 14" hidden="1">
              <a:extLst>
                <a:ext uri="{63B3BB69-23CF-44E3-9099-C40C66FF867C}">
                  <a14:compatExt spid="_x0000_s192526"/>
                </a:ext>
                <a:ext uri="{FF2B5EF4-FFF2-40B4-BE49-F238E27FC236}">
                  <a16:creationId xmlns:a16="http://schemas.microsoft.com/office/drawing/2014/main" id="{00000000-0008-0000-0B00-00000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190500</xdr:rowOff>
        </xdr:from>
        <xdr:to>
          <xdr:col>5</xdr:col>
          <xdr:colOff>298450</xdr:colOff>
          <xdr:row>40</xdr:row>
          <xdr:rowOff>0</xdr:rowOff>
        </xdr:to>
        <xdr:sp macro="" textlink="">
          <xdr:nvSpPr>
            <xdr:cNvPr id="192527" name="Check Box 15" hidden="1">
              <a:extLst>
                <a:ext uri="{63B3BB69-23CF-44E3-9099-C40C66FF867C}">
                  <a14:compatExt spid="_x0000_s192527"/>
                </a:ext>
                <a:ext uri="{FF2B5EF4-FFF2-40B4-BE49-F238E27FC236}">
                  <a16:creationId xmlns:a16="http://schemas.microsoft.com/office/drawing/2014/main" id="{00000000-0008-0000-0B00-00000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45</xdr:row>
          <xdr:rowOff>228600</xdr:rowOff>
        </xdr:from>
        <xdr:to>
          <xdr:col>2</xdr:col>
          <xdr:colOff>742950</xdr:colOff>
          <xdr:row>47</xdr:row>
          <xdr:rowOff>0</xdr:rowOff>
        </xdr:to>
        <xdr:sp macro="" textlink="">
          <xdr:nvSpPr>
            <xdr:cNvPr id="192530" name="Check Box 18" hidden="1">
              <a:extLst>
                <a:ext uri="{63B3BB69-23CF-44E3-9099-C40C66FF867C}">
                  <a14:compatExt spid="_x0000_s192530"/>
                </a:ext>
                <a:ext uri="{FF2B5EF4-FFF2-40B4-BE49-F238E27FC236}">
                  <a16:creationId xmlns:a16="http://schemas.microsoft.com/office/drawing/2014/main" id="{00000000-0008-0000-0B00-00001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45</xdr:row>
          <xdr:rowOff>241300</xdr:rowOff>
        </xdr:from>
        <xdr:to>
          <xdr:col>5</xdr:col>
          <xdr:colOff>647700</xdr:colOff>
          <xdr:row>47</xdr:row>
          <xdr:rowOff>0</xdr:rowOff>
        </xdr:to>
        <xdr:sp macro="" textlink="">
          <xdr:nvSpPr>
            <xdr:cNvPr id="192531" name="Check Box 19" hidden="1">
              <a:extLst>
                <a:ext uri="{63B3BB69-23CF-44E3-9099-C40C66FF867C}">
                  <a14:compatExt spid="_x0000_s192531"/>
                </a:ext>
                <a:ext uri="{FF2B5EF4-FFF2-40B4-BE49-F238E27FC236}">
                  <a16:creationId xmlns:a16="http://schemas.microsoft.com/office/drawing/2014/main" id="{00000000-0008-0000-0B00-00001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48</xdr:row>
          <xdr:rowOff>228600</xdr:rowOff>
        </xdr:from>
        <xdr:to>
          <xdr:col>2</xdr:col>
          <xdr:colOff>742950</xdr:colOff>
          <xdr:row>50</xdr:row>
          <xdr:rowOff>0</xdr:rowOff>
        </xdr:to>
        <xdr:sp macro="" textlink="">
          <xdr:nvSpPr>
            <xdr:cNvPr id="192532" name="Check Box 20" hidden="1">
              <a:extLst>
                <a:ext uri="{63B3BB69-23CF-44E3-9099-C40C66FF867C}">
                  <a14:compatExt spid="_x0000_s192532"/>
                </a:ext>
                <a:ext uri="{FF2B5EF4-FFF2-40B4-BE49-F238E27FC236}">
                  <a16:creationId xmlns:a16="http://schemas.microsoft.com/office/drawing/2014/main" id="{00000000-0008-0000-0B00-00001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48</xdr:row>
          <xdr:rowOff>241300</xdr:rowOff>
        </xdr:from>
        <xdr:to>
          <xdr:col>5</xdr:col>
          <xdr:colOff>647700</xdr:colOff>
          <xdr:row>50</xdr:row>
          <xdr:rowOff>0</xdr:rowOff>
        </xdr:to>
        <xdr:sp macro="" textlink="">
          <xdr:nvSpPr>
            <xdr:cNvPr id="192533" name="Check Box 21" hidden="1">
              <a:extLst>
                <a:ext uri="{63B3BB69-23CF-44E3-9099-C40C66FF867C}">
                  <a14:compatExt spid="_x0000_s192533"/>
                </a:ext>
                <a:ext uri="{FF2B5EF4-FFF2-40B4-BE49-F238E27FC236}">
                  <a16:creationId xmlns:a16="http://schemas.microsoft.com/office/drawing/2014/main" id="{00000000-0008-0000-0B00-00001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51</xdr:row>
          <xdr:rowOff>228600</xdr:rowOff>
        </xdr:from>
        <xdr:to>
          <xdr:col>2</xdr:col>
          <xdr:colOff>742950</xdr:colOff>
          <xdr:row>53</xdr:row>
          <xdr:rowOff>0</xdr:rowOff>
        </xdr:to>
        <xdr:sp macro="" textlink="">
          <xdr:nvSpPr>
            <xdr:cNvPr id="192534" name="Check Box 22" hidden="1">
              <a:extLst>
                <a:ext uri="{63B3BB69-23CF-44E3-9099-C40C66FF867C}">
                  <a14:compatExt spid="_x0000_s192534"/>
                </a:ext>
                <a:ext uri="{FF2B5EF4-FFF2-40B4-BE49-F238E27FC236}">
                  <a16:creationId xmlns:a16="http://schemas.microsoft.com/office/drawing/2014/main" id="{00000000-0008-0000-0B00-00001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51</xdr:row>
          <xdr:rowOff>241300</xdr:rowOff>
        </xdr:from>
        <xdr:to>
          <xdr:col>5</xdr:col>
          <xdr:colOff>647700</xdr:colOff>
          <xdr:row>53</xdr:row>
          <xdr:rowOff>0</xdr:rowOff>
        </xdr:to>
        <xdr:sp macro="" textlink="">
          <xdr:nvSpPr>
            <xdr:cNvPr id="192535" name="Check Box 23" hidden="1">
              <a:extLst>
                <a:ext uri="{63B3BB69-23CF-44E3-9099-C40C66FF867C}">
                  <a14:compatExt spid="_x0000_s192535"/>
                </a:ext>
                <a:ext uri="{FF2B5EF4-FFF2-40B4-BE49-F238E27FC236}">
                  <a16:creationId xmlns:a16="http://schemas.microsoft.com/office/drawing/2014/main" id="{00000000-0008-0000-0B00-00001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190500</xdr:rowOff>
        </xdr:from>
        <xdr:to>
          <xdr:col>5</xdr:col>
          <xdr:colOff>298450</xdr:colOff>
          <xdr:row>72</xdr:row>
          <xdr:rowOff>0</xdr:rowOff>
        </xdr:to>
        <xdr:sp macro="" textlink="">
          <xdr:nvSpPr>
            <xdr:cNvPr id="192536" name="Check Box 24" hidden="1">
              <a:extLst>
                <a:ext uri="{63B3BB69-23CF-44E3-9099-C40C66FF867C}">
                  <a14:compatExt spid="_x0000_s192536"/>
                </a:ext>
                <a:ext uri="{FF2B5EF4-FFF2-40B4-BE49-F238E27FC236}">
                  <a16:creationId xmlns:a16="http://schemas.microsoft.com/office/drawing/2014/main" id="{00000000-0008-0000-0B00-00001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190500</xdr:rowOff>
        </xdr:from>
        <xdr:to>
          <xdr:col>5</xdr:col>
          <xdr:colOff>298450</xdr:colOff>
          <xdr:row>73</xdr:row>
          <xdr:rowOff>0</xdr:rowOff>
        </xdr:to>
        <xdr:sp macro="" textlink="">
          <xdr:nvSpPr>
            <xdr:cNvPr id="192537" name="Check Box 25" hidden="1">
              <a:extLst>
                <a:ext uri="{63B3BB69-23CF-44E3-9099-C40C66FF867C}">
                  <a14:compatExt spid="_x0000_s192537"/>
                </a:ext>
                <a:ext uri="{FF2B5EF4-FFF2-40B4-BE49-F238E27FC236}">
                  <a16:creationId xmlns:a16="http://schemas.microsoft.com/office/drawing/2014/main" id="{00000000-0008-0000-0B00-00001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72</xdr:row>
          <xdr:rowOff>190500</xdr:rowOff>
        </xdr:from>
        <xdr:to>
          <xdr:col>5</xdr:col>
          <xdr:colOff>298450</xdr:colOff>
          <xdr:row>74</xdr:row>
          <xdr:rowOff>0</xdr:rowOff>
        </xdr:to>
        <xdr:sp macro="" textlink="">
          <xdr:nvSpPr>
            <xdr:cNvPr id="192538" name="Check Box 26" hidden="1">
              <a:extLst>
                <a:ext uri="{63B3BB69-23CF-44E3-9099-C40C66FF867C}">
                  <a14:compatExt spid="_x0000_s192538"/>
                </a:ext>
                <a:ext uri="{FF2B5EF4-FFF2-40B4-BE49-F238E27FC236}">
                  <a16:creationId xmlns:a16="http://schemas.microsoft.com/office/drawing/2014/main" id="{00000000-0008-0000-0B00-00001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73</xdr:row>
          <xdr:rowOff>190500</xdr:rowOff>
        </xdr:from>
        <xdr:to>
          <xdr:col>5</xdr:col>
          <xdr:colOff>298450</xdr:colOff>
          <xdr:row>75</xdr:row>
          <xdr:rowOff>0</xdr:rowOff>
        </xdr:to>
        <xdr:sp macro="" textlink="">
          <xdr:nvSpPr>
            <xdr:cNvPr id="192539" name="Check Box 27" hidden="1">
              <a:extLst>
                <a:ext uri="{63B3BB69-23CF-44E3-9099-C40C66FF867C}">
                  <a14:compatExt spid="_x0000_s192539"/>
                </a:ext>
                <a:ext uri="{FF2B5EF4-FFF2-40B4-BE49-F238E27FC236}">
                  <a16:creationId xmlns:a16="http://schemas.microsoft.com/office/drawing/2014/main" id="{00000000-0008-0000-0B00-00001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74</xdr:row>
          <xdr:rowOff>190500</xdr:rowOff>
        </xdr:from>
        <xdr:to>
          <xdr:col>5</xdr:col>
          <xdr:colOff>298450</xdr:colOff>
          <xdr:row>76</xdr:row>
          <xdr:rowOff>0</xdr:rowOff>
        </xdr:to>
        <xdr:sp macro="" textlink="">
          <xdr:nvSpPr>
            <xdr:cNvPr id="192540" name="Check Box 28" hidden="1">
              <a:extLst>
                <a:ext uri="{63B3BB69-23CF-44E3-9099-C40C66FF867C}">
                  <a14:compatExt spid="_x0000_s192540"/>
                </a:ext>
                <a:ext uri="{FF2B5EF4-FFF2-40B4-BE49-F238E27FC236}">
                  <a16:creationId xmlns:a16="http://schemas.microsoft.com/office/drawing/2014/main" id="{00000000-0008-0000-0B00-00001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75</xdr:row>
          <xdr:rowOff>190500</xdr:rowOff>
        </xdr:from>
        <xdr:to>
          <xdr:col>5</xdr:col>
          <xdr:colOff>298450</xdr:colOff>
          <xdr:row>77</xdr:row>
          <xdr:rowOff>0</xdr:rowOff>
        </xdr:to>
        <xdr:sp macro="" textlink="">
          <xdr:nvSpPr>
            <xdr:cNvPr id="192541" name="Check Box 29" hidden="1">
              <a:extLst>
                <a:ext uri="{63B3BB69-23CF-44E3-9099-C40C66FF867C}">
                  <a14:compatExt spid="_x0000_s192541"/>
                </a:ext>
                <a:ext uri="{FF2B5EF4-FFF2-40B4-BE49-F238E27FC236}">
                  <a16:creationId xmlns:a16="http://schemas.microsoft.com/office/drawing/2014/main" id="{00000000-0008-0000-0B00-00001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76</xdr:row>
          <xdr:rowOff>190500</xdr:rowOff>
        </xdr:from>
        <xdr:to>
          <xdr:col>5</xdr:col>
          <xdr:colOff>298450</xdr:colOff>
          <xdr:row>78</xdr:row>
          <xdr:rowOff>0</xdr:rowOff>
        </xdr:to>
        <xdr:sp macro="" textlink="">
          <xdr:nvSpPr>
            <xdr:cNvPr id="192542" name="Check Box 30" hidden="1">
              <a:extLst>
                <a:ext uri="{63B3BB69-23CF-44E3-9099-C40C66FF867C}">
                  <a14:compatExt spid="_x0000_s192542"/>
                </a:ext>
                <a:ext uri="{FF2B5EF4-FFF2-40B4-BE49-F238E27FC236}">
                  <a16:creationId xmlns:a16="http://schemas.microsoft.com/office/drawing/2014/main" id="{00000000-0008-0000-0B00-00001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77</xdr:row>
          <xdr:rowOff>190500</xdr:rowOff>
        </xdr:from>
        <xdr:to>
          <xdr:col>5</xdr:col>
          <xdr:colOff>298450</xdr:colOff>
          <xdr:row>79</xdr:row>
          <xdr:rowOff>0</xdr:rowOff>
        </xdr:to>
        <xdr:sp macro="" textlink="">
          <xdr:nvSpPr>
            <xdr:cNvPr id="192543" name="Check Box 31" hidden="1">
              <a:extLst>
                <a:ext uri="{63B3BB69-23CF-44E3-9099-C40C66FF867C}">
                  <a14:compatExt spid="_x0000_s192543"/>
                </a:ext>
                <a:ext uri="{FF2B5EF4-FFF2-40B4-BE49-F238E27FC236}">
                  <a16:creationId xmlns:a16="http://schemas.microsoft.com/office/drawing/2014/main" id="{00000000-0008-0000-0B00-00001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190500</xdr:rowOff>
        </xdr:from>
        <xdr:to>
          <xdr:col>5</xdr:col>
          <xdr:colOff>298450</xdr:colOff>
          <xdr:row>80</xdr:row>
          <xdr:rowOff>0</xdr:rowOff>
        </xdr:to>
        <xdr:sp macro="" textlink="">
          <xdr:nvSpPr>
            <xdr:cNvPr id="192544" name="Check Box 32" hidden="1">
              <a:extLst>
                <a:ext uri="{63B3BB69-23CF-44E3-9099-C40C66FF867C}">
                  <a14:compatExt spid="_x0000_s192544"/>
                </a:ext>
                <a:ext uri="{FF2B5EF4-FFF2-40B4-BE49-F238E27FC236}">
                  <a16:creationId xmlns:a16="http://schemas.microsoft.com/office/drawing/2014/main" id="{00000000-0008-0000-0B00-00002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85</xdr:row>
          <xdr:rowOff>228600</xdr:rowOff>
        </xdr:from>
        <xdr:to>
          <xdr:col>2</xdr:col>
          <xdr:colOff>742950</xdr:colOff>
          <xdr:row>87</xdr:row>
          <xdr:rowOff>0</xdr:rowOff>
        </xdr:to>
        <xdr:sp macro="" textlink="">
          <xdr:nvSpPr>
            <xdr:cNvPr id="192547" name="Check Box 35" hidden="1">
              <a:extLst>
                <a:ext uri="{63B3BB69-23CF-44E3-9099-C40C66FF867C}">
                  <a14:compatExt spid="_x0000_s192547"/>
                </a:ext>
                <a:ext uri="{FF2B5EF4-FFF2-40B4-BE49-F238E27FC236}">
                  <a16:creationId xmlns:a16="http://schemas.microsoft.com/office/drawing/2014/main" id="{00000000-0008-0000-0B00-00002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85</xdr:row>
          <xdr:rowOff>241300</xdr:rowOff>
        </xdr:from>
        <xdr:to>
          <xdr:col>5</xdr:col>
          <xdr:colOff>647700</xdr:colOff>
          <xdr:row>87</xdr:row>
          <xdr:rowOff>0</xdr:rowOff>
        </xdr:to>
        <xdr:sp macro="" textlink="">
          <xdr:nvSpPr>
            <xdr:cNvPr id="192548" name="Check Box 36" hidden="1">
              <a:extLst>
                <a:ext uri="{63B3BB69-23CF-44E3-9099-C40C66FF867C}">
                  <a14:compatExt spid="_x0000_s192548"/>
                </a:ext>
                <a:ext uri="{FF2B5EF4-FFF2-40B4-BE49-F238E27FC236}">
                  <a16:creationId xmlns:a16="http://schemas.microsoft.com/office/drawing/2014/main" id="{00000000-0008-0000-0B00-00002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88</xdr:row>
          <xdr:rowOff>228600</xdr:rowOff>
        </xdr:from>
        <xdr:to>
          <xdr:col>2</xdr:col>
          <xdr:colOff>742950</xdr:colOff>
          <xdr:row>90</xdr:row>
          <xdr:rowOff>0</xdr:rowOff>
        </xdr:to>
        <xdr:sp macro="" textlink="">
          <xdr:nvSpPr>
            <xdr:cNvPr id="192549" name="Check Box 37" hidden="1">
              <a:extLst>
                <a:ext uri="{63B3BB69-23CF-44E3-9099-C40C66FF867C}">
                  <a14:compatExt spid="_x0000_s192549"/>
                </a:ext>
                <a:ext uri="{FF2B5EF4-FFF2-40B4-BE49-F238E27FC236}">
                  <a16:creationId xmlns:a16="http://schemas.microsoft.com/office/drawing/2014/main" id="{00000000-0008-0000-0B00-00002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88</xdr:row>
          <xdr:rowOff>241300</xdr:rowOff>
        </xdr:from>
        <xdr:to>
          <xdr:col>5</xdr:col>
          <xdr:colOff>647700</xdr:colOff>
          <xdr:row>90</xdr:row>
          <xdr:rowOff>0</xdr:rowOff>
        </xdr:to>
        <xdr:sp macro="" textlink="">
          <xdr:nvSpPr>
            <xdr:cNvPr id="192550" name="Check Box 38" hidden="1">
              <a:extLst>
                <a:ext uri="{63B3BB69-23CF-44E3-9099-C40C66FF867C}">
                  <a14:compatExt spid="_x0000_s192550"/>
                </a:ext>
                <a:ext uri="{FF2B5EF4-FFF2-40B4-BE49-F238E27FC236}">
                  <a16:creationId xmlns:a16="http://schemas.microsoft.com/office/drawing/2014/main" id="{00000000-0008-0000-0B00-00002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91</xdr:row>
          <xdr:rowOff>228600</xdr:rowOff>
        </xdr:from>
        <xdr:to>
          <xdr:col>2</xdr:col>
          <xdr:colOff>742950</xdr:colOff>
          <xdr:row>93</xdr:row>
          <xdr:rowOff>0</xdr:rowOff>
        </xdr:to>
        <xdr:sp macro="" textlink="">
          <xdr:nvSpPr>
            <xdr:cNvPr id="192551" name="Check Box 39" hidden="1">
              <a:extLst>
                <a:ext uri="{63B3BB69-23CF-44E3-9099-C40C66FF867C}">
                  <a14:compatExt spid="_x0000_s192551"/>
                </a:ext>
                <a:ext uri="{FF2B5EF4-FFF2-40B4-BE49-F238E27FC236}">
                  <a16:creationId xmlns:a16="http://schemas.microsoft.com/office/drawing/2014/main" id="{00000000-0008-0000-0B00-00002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91</xdr:row>
          <xdr:rowOff>241300</xdr:rowOff>
        </xdr:from>
        <xdr:to>
          <xdr:col>5</xdr:col>
          <xdr:colOff>647700</xdr:colOff>
          <xdr:row>93</xdr:row>
          <xdr:rowOff>0</xdr:rowOff>
        </xdr:to>
        <xdr:sp macro="" textlink="">
          <xdr:nvSpPr>
            <xdr:cNvPr id="192552" name="Check Box 40" hidden="1">
              <a:extLst>
                <a:ext uri="{63B3BB69-23CF-44E3-9099-C40C66FF867C}">
                  <a14:compatExt spid="_x0000_s192552"/>
                </a:ext>
                <a:ext uri="{FF2B5EF4-FFF2-40B4-BE49-F238E27FC236}">
                  <a16:creationId xmlns:a16="http://schemas.microsoft.com/office/drawing/2014/main" id="{00000000-0008-0000-0B00-00002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190500</xdr:rowOff>
        </xdr:from>
        <xdr:to>
          <xdr:col>5</xdr:col>
          <xdr:colOff>298450</xdr:colOff>
          <xdr:row>112</xdr:row>
          <xdr:rowOff>0</xdr:rowOff>
        </xdr:to>
        <xdr:sp macro="" textlink="">
          <xdr:nvSpPr>
            <xdr:cNvPr id="192553" name="Check Box 41" hidden="1">
              <a:extLst>
                <a:ext uri="{63B3BB69-23CF-44E3-9099-C40C66FF867C}">
                  <a14:compatExt spid="_x0000_s192553"/>
                </a:ext>
                <a:ext uri="{FF2B5EF4-FFF2-40B4-BE49-F238E27FC236}">
                  <a16:creationId xmlns:a16="http://schemas.microsoft.com/office/drawing/2014/main" id="{00000000-0008-0000-0B00-00002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190500</xdr:rowOff>
        </xdr:from>
        <xdr:to>
          <xdr:col>5</xdr:col>
          <xdr:colOff>298450</xdr:colOff>
          <xdr:row>113</xdr:row>
          <xdr:rowOff>0</xdr:rowOff>
        </xdr:to>
        <xdr:sp macro="" textlink="">
          <xdr:nvSpPr>
            <xdr:cNvPr id="192554" name="Check Box 42" hidden="1">
              <a:extLst>
                <a:ext uri="{63B3BB69-23CF-44E3-9099-C40C66FF867C}">
                  <a14:compatExt spid="_x0000_s192554"/>
                </a:ext>
                <a:ext uri="{FF2B5EF4-FFF2-40B4-BE49-F238E27FC236}">
                  <a16:creationId xmlns:a16="http://schemas.microsoft.com/office/drawing/2014/main" id="{00000000-0008-0000-0B00-00002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112</xdr:row>
          <xdr:rowOff>190500</xdr:rowOff>
        </xdr:from>
        <xdr:to>
          <xdr:col>5</xdr:col>
          <xdr:colOff>298450</xdr:colOff>
          <xdr:row>114</xdr:row>
          <xdr:rowOff>0</xdr:rowOff>
        </xdr:to>
        <xdr:sp macro="" textlink="">
          <xdr:nvSpPr>
            <xdr:cNvPr id="192555" name="Check Box 43" hidden="1">
              <a:extLst>
                <a:ext uri="{63B3BB69-23CF-44E3-9099-C40C66FF867C}">
                  <a14:compatExt spid="_x0000_s192555"/>
                </a:ext>
                <a:ext uri="{FF2B5EF4-FFF2-40B4-BE49-F238E27FC236}">
                  <a16:creationId xmlns:a16="http://schemas.microsoft.com/office/drawing/2014/main" id="{00000000-0008-0000-0B00-00002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190500</xdr:rowOff>
        </xdr:from>
        <xdr:to>
          <xdr:col>5</xdr:col>
          <xdr:colOff>298450</xdr:colOff>
          <xdr:row>115</xdr:row>
          <xdr:rowOff>0</xdr:rowOff>
        </xdr:to>
        <xdr:sp macro="" textlink="">
          <xdr:nvSpPr>
            <xdr:cNvPr id="192556" name="Check Box 44" hidden="1">
              <a:extLst>
                <a:ext uri="{63B3BB69-23CF-44E3-9099-C40C66FF867C}">
                  <a14:compatExt spid="_x0000_s192556"/>
                </a:ext>
                <a:ext uri="{FF2B5EF4-FFF2-40B4-BE49-F238E27FC236}">
                  <a16:creationId xmlns:a16="http://schemas.microsoft.com/office/drawing/2014/main" id="{00000000-0008-0000-0B00-00002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114</xdr:row>
          <xdr:rowOff>190500</xdr:rowOff>
        </xdr:from>
        <xdr:to>
          <xdr:col>5</xdr:col>
          <xdr:colOff>298450</xdr:colOff>
          <xdr:row>116</xdr:row>
          <xdr:rowOff>0</xdr:rowOff>
        </xdr:to>
        <xdr:sp macro="" textlink="">
          <xdr:nvSpPr>
            <xdr:cNvPr id="192557" name="Check Box 45" hidden="1">
              <a:extLst>
                <a:ext uri="{63B3BB69-23CF-44E3-9099-C40C66FF867C}">
                  <a14:compatExt spid="_x0000_s192557"/>
                </a:ext>
                <a:ext uri="{FF2B5EF4-FFF2-40B4-BE49-F238E27FC236}">
                  <a16:creationId xmlns:a16="http://schemas.microsoft.com/office/drawing/2014/main" id="{00000000-0008-0000-0B00-00002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190500</xdr:rowOff>
        </xdr:from>
        <xdr:to>
          <xdr:col>5</xdr:col>
          <xdr:colOff>298450</xdr:colOff>
          <xdr:row>117</xdr:row>
          <xdr:rowOff>0</xdr:rowOff>
        </xdr:to>
        <xdr:sp macro="" textlink="">
          <xdr:nvSpPr>
            <xdr:cNvPr id="192558" name="Check Box 46" hidden="1">
              <a:extLst>
                <a:ext uri="{63B3BB69-23CF-44E3-9099-C40C66FF867C}">
                  <a14:compatExt spid="_x0000_s192558"/>
                </a:ext>
                <a:ext uri="{FF2B5EF4-FFF2-40B4-BE49-F238E27FC236}">
                  <a16:creationId xmlns:a16="http://schemas.microsoft.com/office/drawing/2014/main" id="{00000000-0008-0000-0B00-00002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190500</xdr:rowOff>
        </xdr:from>
        <xdr:to>
          <xdr:col>5</xdr:col>
          <xdr:colOff>298450</xdr:colOff>
          <xdr:row>118</xdr:row>
          <xdr:rowOff>0</xdr:rowOff>
        </xdr:to>
        <xdr:sp macro="" textlink="">
          <xdr:nvSpPr>
            <xdr:cNvPr id="192559" name="Check Box 47" hidden="1">
              <a:extLst>
                <a:ext uri="{63B3BB69-23CF-44E3-9099-C40C66FF867C}">
                  <a14:compatExt spid="_x0000_s192559"/>
                </a:ext>
                <a:ext uri="{FF2B5EF4-FFF2-40B4-BE49-F238E27FC236}">
                  <a16:creationId xmlns:a16="http://schemas.microsoft.com/office/drawing/2014/main" id="{00000000-0008-0000-0B00-00002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190500</xdr:rowOff>
        </xdr:from>
        <xdr:to>
          <xdr:col>5</xdr:col>
          <xdr:colOff>298450</xdr:colOff>
          <xdr:row>119</xdr:row>
          <xdr:rowOff>0</xdr:rowOff>
        </xdr:to>
        <xdr:sp macro="" textlink="">
          <xdr:nvSpPr>
            <xdr:cNvPr id="192560" name="Check Box 48" hidden="1">
              <a:extLst>
                <a:ext uri="{63B3BB69-23CF-44E3-9099-C40C66FF867C}">
                  <a14:compatExt spid="_x0000_s192560"/>
                </a:ext>
                <a:ext uri="{FF2B5EF4-FFF2-40B4-BE49-F238E27FC236}">
                  <a16:creationId xmlns:a16="http://schemas.microsoft.com/office/drawing/2014/main" id="{00000000-0008-0000-0B00-00003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190500</xdr:rowOff>
        </xdr:from>
        <xdr:to>
          <xdr:col>5</xdr:col>
          <xdr:colOff>298450</xdr:colOff>
          <xdr:row>120</xdr:row>
          <xdr:rowOff>0</xdr:rowOff>
        </xdr:to>
        <xdr:sp macro="" textlink="">
          <xdr:nvSpPr>
            <xdr:cNvPr id="192561" name="Check Box 49" hidden="1">
              <a:extLst>
                <a:ext uri="{63B3BB69-23CF-44E3-9099-C40C66FF867C}">
                  <a14:compatExt spid="_x0000_s192561"/>
                </a:ext>
                <a:ext uri="{FF2B5EF4-FFF2-40B4-BE49-F238E27FC236}">
                  <a16:creationId xmlns:a16="http://schemas.microsoft.com/office/drawing/2014/main" id="{00000000-0008-0000-0B00-00003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125</xdr:row>
          <xdr:rowOff>228600</xdr:rowOff>
        </xdr:from>
        <xdr:to>
          <xdr:col>2</xdr:col>
          <xdr:colOff>742950</xdr:colOff>
          <xdr:row>127</xdr:row>
          <xdr:rowOff>0</xdr:rowOff>
        </xdr:to>
        <xdr:sp macro="" textlink="">
          <xdr:nvSpPr>
            <xdr:cNvPr id="192564" name="Check Box 52" hidden="1">
              <a:extLst>
                <a:ext uri="{63B3BB69-23CF-44E3-9099-C40C66FF867C}">
                  <a14:compatExt spid="_x0000_s192564"/>
                </a:ext>
                <a:ext uri="{FF2B5EF4-FFF2-40B4-BE49-F238E27FC236}">
                  <a16:creationId xmlns:a16="http://schemas.microsoft.com/office/drawing/2014/main" id="{00000000-0008-0000-0B00-00003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125</xdr:row>
          <xdr:rowOff>241300</xdr:rowOff>
        </xdr:from>
        <xdr:to>
          <xdr:col>5</xdr:col>
          <xdr:colOff>647700</xdr:colOff>
          <xdr:row>127</xdr:row>
          <xdr:rowOff>0</xdr:rowOff>
        </xdr:to>
        <xdr:sp macro="" textlink="">
          <xdr:nvSpPr>
            <xdr:cNvPr id="192565" name="Check Box 53" hidden="1">
              <a:extLst>
                <a:ext uri="{63B3BB69-23CF-44E3-9099-C40C66FF867C}">
                  <a14:compatExt spid="_x0000_s192565"/>
                </a:ext>
                <a:ext uri="{FF2B5EF4-FFF2-40B4-BE49-F238E27FC236}">
                  <a16:creationId xmlns:a16="http://schemas.microsoft.com/office/drawing/2014/main" id="{00000000-0008-0000-0B00-00003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128</xdr:row>
          <xdr:rowOff>228600</xdr:rowOff>
        </xdr:from>
        <xdr:to>
          <xdr:col>2</xdr:col>
          <xdr:colOff>742950</xdr:colOff>
          <xdr:row>130</xdr:row>
          <xdr:rowOff>0</xdr:rowOff>
        </xdr:to>
        <xdr:sp macro="" textlink="">
          <xdr:nvSpPr>
            <xdr:cNvPr id="192566" name="Check Box 54" hidden="1">
              <a:extLst>
                <a:ext uri="{63B3BB69-23CF-44E3-9099-C40C66FF867C}">
                  <a14:compatExt spid="_x0000_s192566"/>
                </a:ext>
                <a:ext uri="{FF2B5EF4-FFF2-40B4-BE49-F238E27FC236}">
                  <a16:creationId xmlns:a16="http://schemas.microsoft.com/office/drawing/2014/main" id="{00000000-0008-0000-0B00-00003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128</xdr:row>
          <xdr:rowOff>241300</xdr:rowOff>
        </xdr:from>
        <xdr:to>
          <xdr:col>5</xdr:col>
          <xdr:colOff>647700</xdr:colOff>
          <xdr:row>130</xdr:row>
          <xdr:rowOff>0</xdr:rowOff>
        </xdr:to>
        <xdr:sp macro="" textlink="">
          <xdr:nvSpPr>
            <xdr:cNvPr id="192567" name="Check Box 55" hidden="1">
              <a:extLst>
                <a:ext uri="{63B3BB69-23CF-44E3-9099-C40C66FF867C}">
                  <a14:compatExt spid="_x0000_s192567"/>
                </a:ext>
                <a:ext uri="{FF2B5EF4-FFF2-40B4-BE49-F238E27FC236}">
                  <a16:creationId xmlns:a16="http://schemas.microsoft.com/office/drawing/2014/main" id="{00000000-0008-0000-0B00-00003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131</xdr:row>
          <xdr:rowOff>228600</xdr:rowOff>
        </xdr:from>
        <xdr:to>
          <xdr:col>2</xdr:col>
          <xdr:colOff>742950</xdr:colOff>
          <xdr:row>133</xdr:row>
          <xdr:rowOff>0</xdr:rowOff>
        </xdr:to>
        <xdr:sp macro="" textlink="">
          <xdr:nvSpPr>
            <xdr:cNvPr id="192568" name="Check Box 56" hidden="1">
              <a:extLst>
                <a:ext uri="{63B3BB69-23CF-44E3-9099-C40C66FF867C}">
                  <a14:compatExt spid="_x0000_s192568"/>
                </a:ext>
                <a:ext uri="{FF2B5EF4-FFF2-40B4-BE49-F238E27FC236}">
                  <a16:creationId xmlns:a16="http://schemas.microsoft.com/office/drawing/2014/main" id="{00000000-0008-0000-0B00-00003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131</xdr:row>
          <xdr:rowOff>241300</xdr:rowOff>
        </xdr:from>
        <xdr:to>
          <xdr:col>5</xdr:col>
          <xdr:colOff>647700</xdr:colOff>
          <xdr:row>133</xdr:row>
          <xdr:rowOff>0</xdr:rowOff>
        </xdr:to>
        <xdr:sp macro="" textlink="">
          <xdr:nvSpPr>
            <xdr:cNvPr id="192569" name="Check Box 57" hidden="1">
              <a:extLst>
                <a:ext uri="{63B3BB69-23CF-44E3-9099-C40C66FF867C}">
                  <a14:compatExt spid="_x0000_s192569"/>
                </a:ext>
                <a:ext uri="{FF2B5EF4-FFF2-40B4-BE49-F238E27FC236}">
                  <a16:creationId xmlns:a16="http://schemas.microsoft.com/office/drawing/2014/main" id="{00000000-0008-0000-0B00-00003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190500</xdr:rowOff>
        </xdr:from>
        <xdr:to>
          <xdr:col>5</xdr:col>
          <xdr:colOff>298450</xdr:colOff>
          <xdr:row>152</xdr:row>
          <xdr:rowOff>0</xdr:rowOff>
        </xdr:to>
        <xdr:sp macro="" textlink="">
          <xdr:nvSpPr>
            <xdr:cNvPr id="192570" name="Check Box 58" hidden="1">
              <a:extLst>
                <a:ext uri="{63B3BB69-23CF-44E3-9099-C40C66FF867C}">
                  <a14:compatExt spid="_x0000_s192570"/>
                </a:ext>
                <a:ext uri="{FF2B5EF4-FFF2-40B4-BE49-F238E27FC236}">
                  <a16:creationId xmlns:a16="http://schemas.microsoft.com/office/drawing/2014/main" id="{00000000-0008-0000-0B00-00003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190500</xdr:rowOff>
        </xdr:from>
        <xdr:to>
          <xdr:col>5</xdr:col>
          <xdr:colOff>298450</xdr:colOff>
          <xdr:row>153</xdr:row>
          <xdr:rowOff>0</xdr:rowOff>
        </xdr:to>
        <xdr:sp macro="" textlink="">
          <xdr:nvSpPr>
            <xdr:cNvPr id="192571" name="Check Box 59" hidden="1">
              <a:extLst>
                <a:ext uri="{63B3BB69-23CF-44E3-9099-C40C66FF867C}">
                  <a14:compatExt spid="_x0000_s192571"/>
                </a:ext>
                <a:ext uri="{FF2B5EF4-FFF2-40B4-BE49-F238E27FC236}">
                  <a16:creationId xmlns:a16="http://schemas.microsoft.com/office/drawing/2014/main" id="{00000000-0008-0000-0B00-00003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152</xdr:row>
          <xdr:rowOff>190500</xdr:rowOff>
        </xdr:from>
        <xdr:to>
          <xdr:col>5</xdr:col>
          <xdr:colOff>298450</xdr:colOff>
          <xdr:row>154</xdr:row>
          <xdr:rowOff>0</xdr:rowOff>
        </xdr:to>
        <xdr:sp macro="" textlink="">
          <xdr:nvSpPr>
            <xdr:cNvPr id="192572" name="Check Box 60" hidden="1">
              <a:extLst>
                <a:ext uri="{63B3BB69-23CF-44E3-9099-C40C66FF867C}">
                  <a14:compatExt spid="_x0000_s192572"/>
                </a:ext>
                <a:ext uri="{FF2B5EF4-FFF2-40B4-BE49-F238E27FC236}">
                  <a16:creationId xmlns:a16="http://schemas.microsoft.com/office/drawing/2014/main" id="{00000000-0008-0000-0B00-00003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190500</xdr:rowOff>
        </xdr:from>
        <xdr:to>
          <xdr:col>5</xdr:col>
          <xdr:colOff>298450</xdr:colOff>
          <xdr:row>155</xdr:row>
          <xdr:rowOff>0</xdr:rowOff>
        </xdr:to>
        <xdr:sp macro="" textlink="">
          <xdr:nvSpPr>
            <xdr:cNvPr id="192573" name="Check Box 61" hidden="1">
              <a:extLst>
                <a:ext uri="{63B3BB69-23CF-44E3-9099-C40C66FF867C}">
                  <a14:compatExt spid="_x0000_s192573"/>
                </a:ext>
                <a:ext uri="{FF2B5EF4-FFF2-40B4-BE49-F238E27FC236}">
                  <a16:creationId xmlns:a16="http://schemas.microsoft.com/office/drawing/2014/main" id="{00000000-0008-0000-0B00-00003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190500</xdr:rowOff>
        </xdr:from>
        <xdr:to>
          <xdr:col>5</xdr:col>
          <xdr:colOff>298450</xdr:colOff>
          <xdr:row>156</xdr:row>
          <xdr:rowOff>0</xdr:rowOff>
        </xdr:to>
        <xdr:sp macro="" textlink="">
          <xdr:nvSpPr>
            <xdr:cNvPr id="192574" name="Check Box 62" hidden="1">
              <a:extLst>
                <a:ext uri="{63B3BB69-23CF-44E3-9099-C40C66FF867C}">
                  <a14:compatExt spid="_x0000_s192574"/>
                </a:ext>
                <a:ext uri="{FF2B5EF4-FFF2-40B4-BE49-F238E27FC236}">
                  <a16:creationId xmlns:a16="http://schemas.microsoft.com/office/drawing/2014/main" id="{00000000-0008-0000-0B00-00003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190500</xdr:rowOff>
        </xdr:from>
        <xdr:to>
          <xdr:col>5</xdr:col>
          <xdr:colOff>298450</xdr:colOff>
          <xdr:row>157</xdr:row>
          <xdr:rowOff>0</xdr:rowOff>
        </xdr:to>
        <xdr:sp macro="" textlink="">
          <xdr:nvSpPr>
            <xdr:cNvPr id="192575" name="Check Box 63" hidden="1">
              <a:extLst>
                <a:ext uri="{63B3BB69-23CF-44E3-9099-C40C66FF867C}">
                  <a14:compatExt spid="_x0000_s192575"/>
                </a:ext>
                <a:ext uri="{FF2B5EF4-FFF2-40B4-BE49-F238E27FC236}">
                  <a16:creationId xmlns:a16="http://schemas.microsoft.com/office/drawing/2014/main" id="{00000000-0008-0000-0B00-00003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190500</xdr:rowOff>
        </xdr:from>
        <xdr:to>
          <xdr:col>5</xdr:col>
          <xdr:colOff>298450</xdr:colOff>
          <xdr:row>158</xdr:row>
          <xdr:rowOff>0</xdr:rowOff>
        </xdr:to>
        <xdr:sp macro="" textlink="">
          <xdr:nvSpPr>
            <xdr:cNvPr id="192576" name="Check Box 64" hidden="1">
              <a:extLst>
                <a:ext uri="{63B3BB69-23CF-44E3-9099-C40C66FF867C}">
                  <a14:compatExt spid="_x0000_s192576"/>
                </a:ext>
                <a:ext uri="{FF2B5EF4-FFF2-40B4-BE49-F238E27FC236}">
                  <a16:creationId xmlns:a16="http://schemas.microsoft.com/office/drawing/2014/main" id="{00000000-0008-0000-0B00-00004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190500</xdr:rowOff>
        </xdr:from>
        <xdr:to>
          <xdr:col>5</xdr:col>
          <xdr:colOff>298450</xdr:colOff>
          <xdr:row>159</xdr:row>
          <xdr:rowOff>0</xdr:rowOff>
        </xdr:to>
        <xdr:sp macro="" textlink="">
          <xdr:nvSpPr>
            <xdr:cNvPr id="192577" name="Check Box 65" hidden="1">
              <a:extLst>
                <a:ext uri="{63B3BB69-23CF-44E3-9099-C40C66FF867C}">
                  <a14:compatExt spid="_x0000_s192577"/>
                </a:ext>
                <a:ext uri="{FF2B5EF4-FFF2-40B4-BE49-F238E27FC236}">
                  <a16:creationId xmlns:a16="http://schemas.microsoft.com/office/drawing/2014/main" id="{00000000-0008-0000-0B00-00004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190500</xdr:rowOff>
        </xdr:from>
        <xdr:to>
          <xdr:col>5</xdr:col>
          <xdr:colOff>298450</xdr:colOff>
          <xdr:row>160</xdr:row>
          <xdr:rowOff>0</xdr:rowOff>
        </xdr:to>
        <xdr:sp macro="" textlink="">
          <xdr:nvSpPr>
            <xdr:cNvPr id="192578" name="Check Box 66" hidden="1">
              <a:extLst>
                <a:ext uri="{63B3BB69-23CF-44E3-9099-C40C66FF867C}">
                  <a14:compatExt spid="_x0000_s192578"/>
                </a:ext>
                <a:ext uri="{FF2B5EF4-FFF2-40B4-BE49-F238E27FC236}">
                  <a16:creationId xmlns:a16="http://schemas.microsoft.com/office/drawing/2014/main" id="{00000000-0008-0000-0B00-00004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165</xdr:row>
          <xdr:rowOff>228600</xdr:rowOff>
        </xdr:from>
        <xdr:to>
          <xdr:col>2</xdr:col>
          <xdr:colOff>742950</xdr:colOff>
          <xdr:row>167</xdr:row>
          <xdr:rowOff>0</xdr:rowOff>
        </xdr:to>
        <xdr:sp macro="" textlink="">
          <xdr:nvSpPr>
            <xdr:cNvPr id="192581" name="Check Box 69" hidden="1">
              <a:extLst>
                <a:ext uri="{63B3BB69-23CF-44E3-9099-C40C66FF867C}">
                  <a14:compatExt spid="_x0000_s192581"/>
                </a:ext>
                <a:ext uri="{FF2B5EF4-FFF2-40B4-BE49-F238E27FC236}">
                  <a16:creationId xmlns:a16="http://schemas.microsoft.com/office/drawing/2014/main" id="{00000000-0008-0000-0B00-00004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165</xdr:row>
          <xdr:rowOff>241300</xdr:rowOff>
        </xdr:from>
        <xdr:to>
          <xdr:col>5</xdr:col>
          <xdr:colOff>647700</xdr:colOff>
          <xdr:row>167</xdr:row>
          <xdr:rowOff>0</xdr:rowOff>
        </xdr:to>
        <xdr:sp macro="" textlink="">
          <xdr:nvSpPr>
            <xdr:cNvPr id="192582" name="Check Box 70" hidden="1">
              <a:extLst>
                <a:ext uri="{63B3BB69-23CF-44E3-9099-C40C66FF867C}">
                  <a14:compatExt spid="_x0000_s192582"/>
                </a:ext>
                <a:ext uri="{FF2B5EF4-FFF2-40B4-BE49-F238E27FC236}">
                  <a16:creationId xmlns:a16="http://schemas.microsoft.com/office/drawing/2014/main" id="{00000000-0008-0000-0B00-00004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168</xdr:row>
          <xdr:rowOff>228600</xdr:rowOff>
        </xdr:from>
        <xdr:to>
          <xdr:col>2</xdr:col>
          <xdr:colOff>742950</xdr:colOff>
          <xdr:row>170</xdr:row>
          <xdr:rowOff>0</xdr:rowOff>
        </xdr:to>
        <xdr:sp macro="" textlink="">
          <xdr:nvSpPr>
            <xdr:cNvPr id="192583" name="Check Box 71" hidden="1">
              <a:extLst>
                <a:ext uri="{63B3BB69-23CF-44E3-9099-C40C66FF867C}">
                  <a14:compatExt spid="_x0000_s192583"/>
                </a:ext>
                <a:ext uri="{FF2B5EF4-FFF2-40B4-BE49-F238E27FC236}">
                  <a16:creationId xmlns:a16="http://schemas.microsoft.com/office/drawing/2014/main" id="{00000000-0008-0000-0B00-00004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168</xdr:row>
          <xdr:rowOff>241300</xdr:rowOff>
        </xdr:from>
        <xdr:to>
          <xdr:col>5</xdr:col>
          <xdr:colOff>647700</xdr:colOff>
          <xdr:row>170</xdr:row>
          <xdr:rowOff>0</xdr:rowOff>
        </xdr:to>
        <xdr:sp macro="" textlink="">
          <xdr:nvSpPr>
            <xdr:cNvPr id="192584" name="Check Box 72" hidden="1">
              <a:extLst>
                <a:ext uri="{63B3BB69-23CF-44E3-9099-C40C66FF867C}">
                  <a14:compatExt spid="_x0000_s192584"/>
                </a:ext>
                <a:ext uri="{FF2B5EF4-FFF2-40B4-BE49-F238E27FC236}">
                  <a16:creationId xmlns:a16="http://schemas.microsoft.com/office/drawing/2014/main" id="{00000000-0008-0000-0B00-00004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171</xdr:row>
          <xdr:rowOff>228600</xdr:rowOff>
        </xdr:from>
        <xdr:to>
          <xdr:col>2</xdr:col>
          <xdr:colOff>742950</xdr:colOff>
          <xdr:row>173</xdr:row>
          <xdr:rowOff>0</xdr:rowOff>
        </xdr:to>
        <xdr:sp macro="" textlink="">
          <xdr:nvSpPr>
            <xdr:cNvPr id="192585" name="Check Box 73" hidden="1">
              <a:extLst>
                <a:ext uri="{63B3BB69-23CF-44E3-9099-C40C66FF867C}">
                  <a14:compatExt spid="_x0000_s192585"/>
                </a:ext>
                <a:ext uri="{FF2B5EF4-FFF2-40B4-BE49-F238E27FC236}">
                  <a16:creationId xmlns:a16="http://schemas.microsoft.com/office/drawing/2014/main" id="{00000000-0008-0000-0B00-00004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171</xdr:row>
          <xdr:rowOff>241300</xdr:rowOff>
        </xdr:from>
        <xdr:to>
          <xdr:col>5</xdr:col>
          <xdr:colOff>647700</xdr:colOff>
          <xdr:row>173</xdr:row>
          <xdr:rowOff>0</xdr:rowOff>
        </xdr:to>
        <xdr:sp macro="" textlink="">
          <xdr:nvSpPr>
            <xdr:cNvPr id="192586" name="Check Box 74" hidden="1">
              <a:extLst>
                <a:ext uri="{63B3BB69-23CF-44E3-9099-C40C66FF867C}">
                  <a14:compatExt spid="_x0000_s192586"/>
                </a:ext>
                <a:ext uri="{FF2B5EF4-FFF2-40B4-BE49-F238E27FC236}">
                  <a16:creationId xmlns:a16="http://schemas.microsoft.com/office/drawing/2014/main" id="{00000000-0008-0000-0B00-00004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190500</xdr:rowOff>
        </xdr:from>
        <xdr:to>
          <xdr:col>5</xdr:col>
          <xdr:colOff>298450</xdr:colOff>
          <xdr:row>192</xdr:row>
          <xdr:rowOff>0</xdr:rowOff>
        </xdr:to>
        <xdr:sp macro="" textlink="">
          <xdr:nvSpPr>
            <xdr:cNvPr id="192587" name="Check Box 75" hidden="1">
              <a:extLst>
                <a:ext uri="{63B3BB69-23CF-44E3-9099-C40C66FF867C}">
                  <a14:compatExt spid="_x0000_s192587"/>
                </a:ext>
                <a:ext uri="{FF2B5EF4-FFF2-40B4-BE49-F238E27FC236}">
                  <a16:creationId xmlns:a16="http://schemas.microsoft.com/office/drawing/2014/main" id="{00000000-0008-0000-0B00-00004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190500</xdr:rowOff>
        </xdr:from>
        <xdr:to>
          <xdr:col>5</xdr:col>
          <xdr:colOff>298450</xdr:colOff>
          <xdr:row>193</xdr:row>
          <xdr:rowOff>0</xdr:rowOff>
        </xdr:to>
        <xdr:sp macro="" textlink="">
          <xdr:nvSpPr>
            <xdr:cNvPr id="192588" name="Check Box 76" hidden="1">
              <a:extLst>
                <a:ext uri="{63B3BB69-23CF-44E3-9099-C40C66FF867C}">
                  <a14:compatExt spid="_x0000_s192588"/>
                </a:ext>
                <a:ext uri="{FF2B5EF4-FFF2-40B4-BE49-F238E27FC236}">
                  <a16:creationId xmlns:a16="http://schemas.microsoft.com/office/drawing/2014/main" id="{00000000-0008-0000-0B00-00004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190500</xdr:rowOff>
        </xdr:from>
        <xdr:to>
          <xdr:col>5</xdr:col>
          <xdr:colOff>298450</xdr:colOff>
          <xdr:row>194</xdr:row>
          <xdr:rowOff>0</xdr:rowOff>
        </xdr:to>
        <xdr:sp macro="" textlink="">
          <xdr:nvSpPr>
            <xdr:cNvPr id="192589" name="Check Box 77" hidden="1">
              <a:extLst>
                <a:ext uri="{63B3BB69-23CF-44E3-9099-C40C66FF867C}">
                  <a14:compatExt spid="_x0000_s192589"/>
                </a:ext>
                <a:ext uri="{FF2B5EF4-FFF2-40B4-BE49-F238E27FC236}">
                  <a16:creationId xmlns:a16="http://schemas.microsoft.com/office/drawing/2014/main" id="{00000000-0008-0000-0B00-00004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190500</xdr:rowOff>
        </xdr:from>
        <xdr:to>
          <xdr:col>5</xdr:col>
          <xdr:colOff>298450</xdr:colOff>
          <xdr:row>195</xdr:row>
          <xdr:rowOff>0</xdr:rowOff>
        </xdr:to>
        <xdr:sp macro="" textlink="">
          <xdr:nvSpPr>
            <xdr:cNvPr id="192590" name="Check Box 78" hidden="1">
              <a:extLst>
                <a:ext uri="{63B3BB69-23CF-44E3-9099-C40C66FF867C}">
                  <a14:compatExt spid="_x0000_s192590"/>
                </a:ext>
                <a:ext uri="{FF2B5EF4-FFF2-40B4-BE49-F238E27FC236}">
                  <a16:creationId xmlns:a16="http://schemas.microsoft.com/office/drawing/2014/main" id="{00000000-0008-0000-0B00-00004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190500</xdr:rowOff>
        </xdr:from>
        <xdr:to>
          <xdr:col>5</xdr:col>
          <xdr:colOff>298450</xdr:colOff>
          <xdr:row>196</xdr:row>
          <xdr:rowOff>0</xdr:rowOff>
        </xdr:to>
        <xdr:sp macro="" textlink="">
          <xdr:nvSpPr>
            <xdr:cNvPr id="192591" name="Check Box 79" hidden="1">
              <a:extLst>
                <a:ext uri="{63B3BB69-23CF-44E3-9099-C40C66FF867C}">
                  <a14:compatExt spid="_x0000_s192591"/>
                </a:ext>
                <a:ext uri="{FF2B5EF4-FFF2-40B4-BE49-F238E27FC236}">
                  <a16:creationId xmlns:a16="http://schemas.microsoft.com/office/drawing/2014/main" id="{00000000-0008-0000-0B00-00004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190500</xdr:rowOff>
        </xdr:from>
        <xdr:to>
          <xdr:col>5</xdr:col>
          <xdr:colOff>298450</xdr:colOff>
          <xdr:row>197</xdr:row>
          <xdr:rowOff>0</xdr:rowOff>
        </xdr:to>
        <xdr:sp macro="" textlink="">
          <xdr:nvSpPr>
            <xdr:cNvPr id="192592" name="Check Box 80" hidden="1">
              <a:extLst>
                <a:ext uri="{63B3BB69-23CF-44E3-9099-C40C66FF867C}">
                  <a14:compatExt spid="_x0000_s192592"/>
                </a:ext>
                <a:ext uri="{FF2B5EF4-FFF2-40B4-BE49-F238E27FC236}">
                  <a16:creationId xmlns:a16="http://schemas.microsoft.com/office/drawing/2014/main" id="{00000000-0008-0000-0B00-00005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190500</xdr:rowOff>
        </xdr:from>
        <xdr:to>
          <xdr:col>5</xdr:col>
          <xdr:colOff>298450</xdr:colOff>
          <xdr:row>198</xdr:row>
          <xdr:rowOff>0</xdr:rowOff>
        </xdr:to>
        <xdr:sp macro="" textlink="">
          <xdr:nvSpPr>
            <xdr:cNvPr id="192593" name="Check Box 81" hidden="1">
              <a:extLst>
                <a:ext uri="{63B3BB69-23CF-44E3-9099-C40C66FF867C}">
                  <a14:compatExt spid="_x0000_s192593"/>
                </a:ext>
                <a:ext uri="{FF2B5EF4-FFF2-40B4-BE49-F238E27FC236}">
                  <a16:creationId xmlns:a16="http://schemas.microsoft.com/office/drawing/2014/main" id="{00000000-0008-0000-0B00-00005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190500</xdr:rowOff>
        </xdr:from>
        <xdr:to>
          <xdr:col>5</xdr:col>
          <xdr:colOff>298450</xdr:colOff>
          <xdr:row>199</xdr:row>
          <xdr:rowOff>0</xdr:rowOff>
        </xdr:to>
        <xdr:sp macro="" textlink="">
          <xdr:nvSpPr>
            <xdr:cNvPr id="192594" name="Check Box 82" hidden="1">
              <a:extLst>
                <a:ext uri="{63B3BB69-23CF-44E3-9099-C40C66FF867C}">
                  <a14:compatExt spid="_x0000_s192594"/>
                </a:ext>
                <a:ext uri="{FF2B5EF4-FFF2-40B4-BE49-F238E27FC236}">
                  <a16:creationId xmlns:a16="http://schemas.microsoft.com/office/drawing/2014/main" id="{00000000-0008-0000-0B00-00005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190500</xdr:rowOff>
        </xdr:from>
        <xdr:to>
          <xdr:col>5</xdr:col>
          <xdr:colOff>298450</xdr:colOff>
          <xdr:row>200</xdr:row>
          <xdr:rowOff>0</xdr:rowOff>
        </xdr:to>
        <xdr:sp macro="" textlink="">
          <xdr:nvSpPr>
            <xdr:cNvPr id="192595" name="Check Box 83" hidden="1">
              <a:extLst>
                <a:ext uri="{63B3BB69-23CF-44E3-9099-C40C66FF867C}">
                  <a14:compatExt spid="_x0000_s192595"/>
                </a:ext>
                <a:ext uri="{FF2B5EF4-FFF2-40B4-BE49-F238E27FC236}">
                  <a16:creationId xmlns:a16="http://schemas.microsoft.com/office/drawing/2014/main" id="{00000000-0008-0000-0B00-00005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190500</xdr:rowOff>
        </xdr:from>
        <xdr:to>
          <xdr:col>5</xdr:col>
          <xdr:colOff>298450</xdr:colOff>
          <xdr:row>72</xdr:row>
          <xdr:rowOff>0</xdr:rowOff>
        </xdr:to>
        <xdr:sp macro="" textlink="">
          <xdr:nvSpPr>
            <xdr:cNvPr id="192598" name="Check Box 86" hidden="1">
              <a:extLst>
                <a:ext uri="{63B3BB69-23CF-44E3-9099-C40C66FF867C}">
                  <a14:compatExt spid="_x0000_s192598"/>
                </a:ext>
                <a:ext uri="{FF2B5EF4-FFF2-40B4-BE49-F238E27FC236}">
                  <a16:creationId xmlns:a16="http://schemas.microsoft.com/office/drawing/2014/main" id="{00000000-0008-0000-0B00-00005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190500</xdr:rowOff>
        </xdr:from>
        <xdr:to>
          <xdr:col>5</xdr:col>
          <xdr:colOff>298450</xdr:colOff>
          <xdr:row>73</xdr:row>
          <xdr:rowOff>0</xdr:rowOff>
        </xdr:to>
        <xdr:sp macro="" textlink="">
          <xdr:nvSpPr>
            <xdr:cNvPr id="192599" name="Check Box 87" hidden="1">
              <a:extLst>
                <a:ext uri="{63B3BB69-23CF-44E3-9099-C40C66FF867C}">
                  <a14:compatExt spid="_x0000_s192599"/>
                </a:ext>
                <a:ext uri="{FF2B5EF4-FFF2-40B4-BE49-F238E27FC236}">
                  <a16:creationId xmlns:a16="http://schemas.microsoft.com/office/drawing/2014/main" id="{00000000-0008-0000-0B00-00005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72</xdr:row>
          <xdr:rowOff>190500</xdr:rowOff>
        </xdr:from>
        <xdr:to>
          <xdr:col>5</xdr:col>
          <xdr:colOff>298450</xdr:colOff>
          <xdr:row>74</xdr:row>
          <xdr:rowOff>0</xdr:rowOff>
        </xdr:to>
        <xdr:sp macro="" textlink="">
          <xdr:nvSpPr>
            <xdr:cNvPr id="192600" name="Check Box 88" hidden="1">
              <a:extLst>
                <a:ext uri="{63B3BB69-23CF-44E3-9099-C40C66FF867C}">
                  <a14:compatExt spid="_x0000_s192600"/>
                </a:ext>
                <a:ext uri="{FF2B5EF4-FFF2-40B4-BE49-F238E27FC236}">
                  <a16:creationId xmlns:a16="http://schemas.microsoft.com/office/drawing/2014/main" id="{00000000-0008-0000-0B00-00005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73</xdr:row>
          <xdr:rowOff>190500</xdr:rowOff>
        </xdr:from>
        <xdr:to>
          <xdr:col>5</xdr:col>
          <xdr:colOff>298450</xdr:colOff>
          <xdr:row>75</xdr:row>
          <xdr:rowOff>0</xdr:rowOff>
        </xdr:to>
        <xdr:sp macro="" textlink="">
          <xdr:nvSpPr>
            <xdr:cNvPr id="192601" name="Check Box 89" hidden="1">
              <a:extLst>
                <a:ext uri="{63B3BB69-23CF-44E3-9099-C40C66FF867C}">
                  <a14:compatExt spid="_x0000_s192601"/>
                </a:ext>
                <a:ext uri="{FF2B5EF4-FFF2-40B4-BE49-F238E27FC236}">
                  <a16:creationId xmlns:a16="http://schemas.microsoft.com/office/drawing/2014/main" id="{00000000-0008-0000-0B00-00005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74</xdr:row>
          <xdr:rowOff>190500</xdr:rowOff>
        </xdr:from>
        <xdr:to>
          <xdr:col>5</xdr:col>
          <xdr:colOff>298450</xdr:colOff>
          <xdr:row>76</xdr:row>
          <xdr:rowOff>0</xdr:rowOff>
        </xdr:to>
        <xdr:sp macro="" textlink="">
          <xdr:nvSpPr>
            <xdr:cNvPr id="192602" name="Check Box 90" hidden="1">
              <a:extLst>
                <a:ext uri="{63B3BB69-23CF-44E3-9099-C40C66FF867C}">
                  <a14:compatExt spid="_x0000_s192602"/>
                </a:ext>
                <a:ext uri="{FF2B5EF4-FFF2-40B4-BE49-F238E27FC236}">
                  <a16:creationId xmlns:a16="http://schemas.microsoft.com/office/drawing/2014/main" id="{00000000-0008-0000-0B00-00005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75</xdr:row>
          <xdr:rowOff>190500</xdr:rowOff>
        </xdr:from>
        <xdr:to>
          <xdr:col>5</xdr:col>
          <xdr:colOff>298450</xdr:colOff>
          <xdr:row>77</xdr:row>
          <xdr:rowOff>0</xdr:rowOff>
        </xdr:to>
        <xdr:sp macro="" textlink="">
          <xdr:nvSpPr>
            <xdr:cNvPr id="192603" name="Check Box 91" hidden="1">
              <a:extLst>
                <a:ext uri="{63B3BB69-23CF-44E3-9099-C40C66FF867C}">
                  <a14:compatExt spid="_x0000_s192603"/>
                </a:ext>
                <a:ext uri="{FF2B5EF4-FFF2-40B4-BE49-F238E27FC236}">
                  <a16:creationId xmlns:a16="http://schemas.microsoft.com/office/drawing/2014/main" id="{00000000-0008-0000-0B00-00005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76</xdr:row>
          <xdr:rowOff>190500</xdr:rowOff>
        </xdr:from>
        <xdr:to>
          <xdr:col>5</xdr:col>
          <xdr:colOff>298450</xdr:colOff>
          <xdr:row>78</xdr:row>
          <xdr:rowOff>0</xdr:rowOff>
        </xdr:to>
        <xdr:sp macro="" textlink="">
          <xdr:nvSpPr>
            <xdr:cNvPr id="192604" name="Check Box 92" hidden="1">
              <a:extLst>
                <a:ext uri="{63B3BB69-23CF-44E3-9099-C40C66FF867C}">
                  <a14:compatExt spid="_x0000_s192604"/>
                </a:ext>
                <a:ext uri="{FF2B5EF4-FFF2-40B4-BE49-F238E27FC236}">
                  <a16:creationId xmlns:a16="http://schemas.microsoft.com/office/drawing/2014/main" id="{00000000-0008-0000-0B00-00005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77</xdr:row>
          <xdr:rowOff>190500</xdr:rowOff>
        </xdr:from>
        <xdr:to>
          <xdr:col>5</xdr:col>
          <xdr:colOff>298450</xdr:colOff>
          <xdr:row>79</xdr:row>
          <xdr:rowOff>0</xdr:rowOff>
        </xdr:to>
        <xdr:sp macro="" textlink="">
          <xdr:nvSpPr>
            <xdr:cNvPr id="192605" name="Check Box 93" hidden="1">
              <a:extLst>
                <a:ext uri="{63B3BB69-23CF-44E3-9099-C40C66FF867C}">
                  <a14:compatExt spid="_x0000_s192605"/>
                </a:ext>
                <a:ext uri="{FF2B5EF4-FFF2-40B4-BE49-F238E27FC236}">
                  <a16:creationId xmlns:a16="http://schemas.microsoft.com/office/drawing/2014/main" id="{00000000-0008-0000-0B00-00005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190500</xdr:rowOff>
        </xdr:from>
        <xdr:to>
          <xdr:col>5</xdr:col>
          <xdr:colOff>298450</xdr:colOff>
          <xdr:row>80</xdr:row>
          <xdr:rowOff>0</xdr:rowOff>
        </xdr:to>
        <xdr:sp macro="" textlink="">
          <xdr:nvSpPr>
            <xdr:cNvPr id="192606" name="Check Box 94" hidden="1">
              <a:extLst>
                <a:ext uri="{63B3BB69-23CF-44E3-9099-C40C66FF867C}">
                  <a14:compatExt spid="_x0000_s192606"/>
                </a:ext>
                <a:ext uri="{FF2B5EF4-FFF2-40B4-BE49-F238E27FC236}">
                  <a16:creationId xmlns:a16="http://schemas.microsoft.com/office/drawing/2014/main" id="{00000000-0008-0000-0B00-00005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190500</xdr:rowOff>
        </xdr:from>
        <xdr:to>
          <xdr:col>5</xdr:col>
          <xdr:colOff>298450</xdr:colOff>
          <xdr:row>112</xdr:row>
          <xdr:rowOff>0</xdr:rowOff>
        </xdr:to>
        <xdr:sp macro="" textlink="">
          <xdr:nvSpPr>
            <xdr:cNvPr id="192607" name="Check Box 95" hidden="1">
              <a:extLst>
                <a:ext uri="{63B3BB69-23CF-44E3-9099-C40C66FF867C}">
                  <a14:compatExt spid="_x0000_s192607"/>
                </a:ext>
                <a:ext uri="{FF2B5EF4-FFF2-40B4-BE49-F238E27FC236}">
                  <a16:creationId xmlns:a16="http://schemas.microsoft.com/office/drawing/2014/main" id="{00000000-0008-0000-0B00-00005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190500</xdr:rowOff>
        </xdr:from>
        <xdr:to>
          <xdr:col>5</xdr:col>
          <xdr:colOff>298450</xdr:colOff>
          <xdr:row>113</xdr:row>
          <xdr:rowOff>0</xdr:rowOff>
        </xdr:to>
        <xdr:sp macro="" textlink="">
          <xdr:nvSpPr>
            <xdr:cNvPr id="192608" name="Check Box 96" hidden="1">
              <a:extLst>
                <a:ext uri="{63B3BB69-23CF-44E3-9099-C40C66FF867C}">
                  <a14:compatExt spid="_x0000_s192608"/>
                </a:ext>
                <a:ext uri="{FF2B5EF4-FFF2-40B4-BE49-F238E27FC236}">
                  <a16:creationId xmlns:a16="http://schemas.microsoft.com/office/drawing/2014/main" id="{00000000-0008-0000-0B00-00006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112</xdr:row>
          <xdr:rowOff>190500</xdr:rowOff>
        </xdr:from>
        <xdr:to>
          <xdr:col>5</xdr:col>
          <xdr:colOff>298450</xdr:colOff>
          <xdr:row>114</xdr:row>
          <xdr:rowOff>0</xdr:rowOff>
        </xdr:to>
        <xdr:sp macro="" textlink="">
          <xdr:nvSpPr>
            <xdr:cNvPr id="192609" name="Check Box 97" hidden="1">
              <a:extLst>
                <a:ext uri="{63B3BB69-23CF-44E3-9099-C40C66FF867C}">
                  <a14:compatExt spid="_x0000_s192609"/>
                </a:ext>
                <a:ext uri="{FF2B5EF4-FFF2-40B4-BE49-F238E27FC236}">
                  <a16:creationId xmlns:a16="http://schemas.microsoft.com/office/drawing/2014/main" id="{00000000-0008-0000-0B00-00006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190500</xdr:rowOff>
        </xdr:from>
        <xdr:to>
          <xdr:col>5</xdr:col>
          <xdr:colOff>298450</xdr:colOff>
          <xdr:row>115</xdr:row>
          <xdr:rowOff>0</xdr:rowOff>
        </xdr:to>
        <xdr:sp macro="" textlink="">
          <xdr:nvSpPr>
            <xdr:cNvPr id="192610" name="Check Box 98" hidden="1">
              <a:extLst>
                <a:ext uri="{63B3BB69-23CF-44E3-9099-C40C66FF867C}">
                  <a14:compatExt spid="_x0000_s192610"/>
                </a:ext>
                <a:ext uri="{FF2B5EF4-FFF2-40B4-BE49-F238E27FC236}">
                  <a16:creationId xmlns:a16="http://schemas.microsoft.com/office/drawing/2014/main" id="{00000000-0008-0000-0B00-00006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114</xdr:row>
          <xdr:rowOff>190500</xdr:rowOff>
        </xdr:from>
        <xdr:to>
          <xdr:col>5</xdr:col>
          <xdr:colOff>298450</xdr:colOff>
          <xdr:row>116</xdr:row>
          <xdr:rowOff>0</xdr:rowOff>
        </xdr:to>
        <xdr:sp macro="" textlink="">
          <xdr:nvSpPr>
            <xdr:cNvPr id="192611" name="Check Box 99" hidden="1">
              <a:extLst>
                <a:ext uri="{63B3BB69-23CF-44E3-9099-C40C66FF867C}">
                  <a14:compatExt spid="_x0000_s192611"/>
                </a:ext>
                <a:ext uri="{FF2B5EF4-FFF2-40B4-BE49-F238E27FC236}">
                  <a16:creationId xmlns:a16="http://schemas.microsoft.com/office/drawing/2014/main" id="{00000000-0008-0000-0B00-00006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190500</xdr:rowOff>
        </xdr:from>
        <xdr:to>
          <xdr:col>5</xdr:col>
          <xdr:colOff>298450</xdr:colOff>
          <xdr:row>117</xdr:row>
          <xdr:rowOff>0</xdr:rowOff>
        </xdr:to>
        <xdr:sp macro="" textlink="">
          <xdr:nvSpPr>
            <xdr:cNvPr id="192612" name="Check Box 100" hidden="1">
              <a:extLst>
                <a:ext uri="{63B3BB69-23CF-44E3-9099-C40C66FF867C}">
                  <a14:compatExt spid="_x0000_s192612"/>
                </a:ext>
                <a:ext uri="{FF2B5EF4-FFF2-40B4-BE49-F238E27FC236}">
                  <a16:creationId xmlns:a16="http://schemas.microsoft.com/office/drawing/2014/main" id="{00000000-0008-0000-0B00-00006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190500</xdr:rowOff>
        </xdr:from>
        <xdr:to>
          <xdr:col>5</xdr:col>
          <xdr:colOff>298450</xdr:colOff>
          <xdr:row>118</xdr:row>
          <xdr:rowOff>0</xdr:rowOff>
        </xdr:to>
        <xdr:sp macro="" textlink="">
          <xdr:nvSpPr>
            <xdr:cNvPr id="192613" name="Check Box 101" hidden="1">
              <a:extLst>
                <a:ext uri="{63B3BB69-23CF-44E3-9099-C40C66FF867C}">
                  <a14:compatExt spid="_x0000_s192613"/>
                </a:ext>
                <a:ext uri="{FF2B5EF4-FFF2-40B4-BE49-F238E27FC236}">
                  <a16:creationId xmlns:a16="http://schemas.microsoft.com/office/drawing/2014/main" id="{00000000-0008-0000-0B00-00006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190500</xdr:rowOff>
        </xdr:from>
        <xdr:to>
          <xdr:col>5</xdr:col>
          <xdr:colOff>298450</xdr:colOff>
          <xdr:row>119</xdr:row>
          <xdr:rowOff>0</xdr:rowOff>
        </xdr:to>
        <xdr:sp macro="" textlink="">
          <xdr:nvSpPr>
            <xdr:cNvPr id="192614" name="Check Box 102" hidden="1">
              <a:extLst>
                <a:ext uri="{63B3BB69-23CF-44E3-9099-C40C66FF867C}">
                  <a14:compatExt spid="_x0000_s192614"/>
                </a:ext>
                <a:ext uri="{FF2B5EF4-FFF2-40B4-BE49-F238E27FC236}">
                  <a16:creationId xmlns:a16="http://schemas.microsoft.com/office/drawing/2014/main" id="{00000000-0008-0000-0B00-00006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190500</xdr:rowOff>
        </xdr:from>
        <xdr:to>
          <xdr:col>5</xdr:col>
          <xdr:colOff>298450</xdr:colOff>
          <xdr:row>120</xdr:row>
          <xdr:rowOff>0</xdr:rowOff>
        </xdr:to>
        <xdr:sp macro="" textlink="">
          <xdr:nvSpPr>
            <xdr:cNvPr id="192615" name="Check Box 103" hidden="1">
              <a:extLst>
                <a:ext uri="{63B3BB69-23CF-44E3-9099-C40C66FF867C}">
                  <a14:compatExt spid="_x0000_s192615"/>
                </a:ext>
                <a:ext uri="{FF2B5EF4-FFF2-40B4-BE49-F238E27FC236}">
                  <a16:creationId xmlns:a16="http://schemas.microsoft.com/office/drawing/2014/main" id="{00000000-0008-0000-0B00-00006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190500</xdr:rowOff>
        </xdr:from>
        <xdr:to>
          <xdr:col>5</xdr:col>
          <xdr:colOff>298450</xdr:colOff>
          <xdr:row>112</xdr:row>
          <xdr:rowOff>0</xdr:rowOff>
        </xdr:to>
        <xdr:sp macro="" textlink="">
          <xdr:nvSpPr>
            <xdr:cNvPr id="192616" name="Check Box 104" hidden="1">
              <a:extLst>
                <a:ext uri="{63B3BB69-23CF-44E3-9099-C40C66FF867C}">
                  <a14:compatExt spid="_x0000_s192616"/>
                </a:ext>
                <a:ext uri="{FF2B5EF4-FFF2-40B4-BE49-F238E27FC236}">
                  <a16:creationId xmlns:a16="http://schemas.microsoft.com/office/drawing/2014/main" id="{00000000-0008-0000-0B00-00006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190500</xdr:rowOff>
        </xdr:from>
        <xdr:to>
          <xdr:col>5</xdr:col>
          <xdr:colOff>298450</xdr:colOff>
          <xdr:row>113</xdr:row>
          <xdr:rowOff>0</xdr:rowOff>
        </xdr:to>
        <xdr:sp macro="" textlink="">
          <xdr:nvSpPr>
            <xdr:cNvPr id="192617" name="Check Box 105" hidden="1">
              <a:extLst>
                <a:ext uri="{63B3BB69-23CF-44E3-9099-C40C66FF867C}">
                  <a14:compatExt spid="_x0000_s192617"/>
                </a:ext>
                <a:ext uri="{FF2B5EF4-FFF2-40B4-BE49-F238E27FC236}">
                  <a16:creationId xmlns:a16="http://schemas.microsoft.com/office/drawing/2014/main" id="{00000000-0008-0000-0B00-00006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112</xdr:row>
          <xdr:rowOff>190500</xdr:rowOff>
        </xdr:from>
        <xdr:to>
          <xdr:col>5</xdr:col>
          <xdr:colOff>298450</xdr:colOff>
          <xdr:row>114</xdr:row>
          <xdr:rowOff>0</xdr:rowOff>
        </xdr:to>
        <xdr:sp macro="" textlink="">
          <xdr:nvSpPr>
            <xdr:cNvPr id="192618" name="Check Box 106" hidden="1">
              <a:extLst>
                <a:ext uri="{63B3BB69-23CF-44E3-9099-C40C66FF867C}">
                  <a14:compatExt spid="_x0000_s192618"/>
                </a:ext>
                <a:ext uri="{FF2B5EF4-FFF2-40B4-BE49-F238E27FC236}">
                  <a16:creationId xmlns:a16="http://schemas.microsoft.com/office/drawing/2014/main" id="{00000000-0008-0000-0B00-00006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190500</xdr:rowOff>
        </xdr:from>
        <xdr:to>
          <xdr:col>5</xdr:col>
          <xdr:colOff>298450</xdr:colOff>
          <xdr:row>115</xdr:row>
          <xdr:rowOff>0</xdr:rowOff>
        </xdr:to>
        <xdr:sp macro="" textlink="">
          <xdr:nvSpPr>
            <xdr:cNvPr id="192619" name="Check Box 107" hidden="1">
              <a:extLst>
                <a:ext uri="{63B3BB69-23CF-44E3-9099-C40C66FF867C}">
                  <a14:compatExt spid="_x0000_s192619"/>
                </a:ext>
                <a:ext uri="{FF2B5EF4-FFF2-40B4-BE49-F238E27FC236}">
                  <a16:creationId xmlns:a16="http://schemas.microsoft.com/office/drawing/2014/main" id="{00000000-0008-0000-0B00-00006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114</xdr:row>
          <xdr:rowOff>190500</xdr:rowOff>
        </xdr:from>
        <xdr:to>
          <xdr:col>5</xdr:col>
          <xdr:colOff>298450</xdr:colOff>
          <xdr:row>116</xdr:row>
          <xdr:rowOff>0</xdr:rowOff>
        </xdr:to>
        <xdr:sp macro="" textlink="">
          <xdr:nvSpPr>
            <xdr:cNvPr id="192620" name="Check Box 108" hidden="1">
              <a:extLst>
                <a:ext uri="{63B3BB69-23CF-44E3-9099-C40C66FF867C}">
                  <a14:compatExt spid="_x0000_s192620"/>
                </a:ext>
                <a:ext uri="{FF2B5EF4-FFF2-40B4-BE49-F238E27FC236}">
                  <a16:creationId xmlns:a16="http://schemas.microsoft.com/office/drawing/2014/main" id="{00000000-0008-0000-0B00-00006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190500</xdr:rowOff>
        </xdr:from>
        <xdr:to>
          <xdr:col>5</xdr:col>
          <xdr:colOff>298450</xdr:colOff>
          <xdr:row>117</xdr:row>
          <xdr:rowOff>0</xdr:rowOff>
        </xdr:to>
        <xdr:sp macro="" textlink="">
          <xdr:nvSpPr>
            <xdr:cNvPr id="192621" name="Check Box 109" hidden="1">
              <a:extLst>
                <a:ext uri="{63B3BB69-23CF-44E3-9099-C40C66FF867C}">
                  <a14:compatExt spid="_x0000_s192621"/>
                </a:ext>
                <a:ext uri="{FF2B5EF4-FFF2-40B4-BE49-F238E27FC236}">
                  <a16:creationId xmlns:a16="http://schemas.microsoft.com/office/drawing/2014/main" id="{00000000-0008-0000-0B00-00006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190500</xdr:rowOff>
        </xdr:from>
        <xdr:to>
          <xdr:col>5</xdr:col>
          <xdr:colOff>298450</xdr:colOff>
          <xdr:row>118</xdr:row>
          <xdr:rowOff>0</xdr:rowOff>
        </xdr:to>
        <xdr:sp macro="" textlink="">
          <xdr:nvSpPr>
            <xdr:cNvPr id="192622" name="Check Box 110" hidden="1">
              <a:extLst>
                <a:ext uri="{63B3BB69-23CF-44E3-9099-C40C66FF867C}">
                  <a14:compatExt spid="_x0000_s192622"/>
                </a:ext>
                <a:ext uri="{FF2B5EF4-FFF2-40B4-BE49-F238E27FC236}">
                  <a16:creationId xmlns:a16="http://schemas.microsoft.com/office/drawing/2014/main" id="{00000000-0008-0000-0B00-00006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190500</xdr:rowOff>
        </xdr:from>
        <xdr:to>
          <xdr:col>5</xdr:col>
          <xdr:colOff>298450</xdr:colOff>
          <xdr:row>119</xdr:row>
          <xdr:rowOff>0</xdr:rowOff>
        </xdr:to>
        <xdr:sp macro="" textlink="">
          <xdr:nvSpPr>
            <xdr:cNvPr id="192623" name="Check Box 111" hidden="1">
              <a:extLst>
                <a:ext uri="{63B3BB69-23CF-44E3-9099-C40C66FF867C}">
                  <a14:compatExt spid="_x0000_s192623"/>
                </a:ext>
                <a:ext uri="{FF2B5EF4-FFF2-40B4-BE49-F238E27FC236}">
                  <a16:creationId xmlns:a16="http://schemas.microsoft.com/office/drawing/2014/main" id="{00000000-0008-0000-0B00-00006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190500</xdr:rowOff>
        </xdr:from>
        <xdr:to>
          <xdr:col>5</xdr:col>
          <xdr:colOff>298450</xdr:colOff>
          <xdr:row>120</xdr:row>
          <xdr:rowOff>0</xdr:rowOff>
        </xdr:to>
        <xdr:sp macro="" textlink="">
          <xdr:nvSpPr>
            <xdr:cNvPr id="192624" name="Check Box 112" hidden="1">
              <a:extLst>
                <a:ext uri="{63B3BB69-23CF-44E3-9099-C40C66FF867C}">
                  <a14:compatExt spid="_x0000_s192624"/>
                </a:ext>
                <a:ext uri="{FF2B5EF4-FFF2-40B4-BE49-F238E27FC236}">
                  <a16:creationId xmlns:a16="http://schemas.microsoft.com/office/drawing/2014/main" id="{00000000-0008-0000-0B00-00007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190500</xdr:rowOff>
        </xdr:from>
        <xdr:to>
          <xdr:col>5</xdr:col>
          <xdr:colOff>298450</xdr:colOff>
          <xdr:row>152</xdr:row>
          <xdr:rowOff>0</xdr:rowOff>
        </xdr:to>
        <xdr:sp macro="" textlink="">
          <xdr:nvSpPr>
            <xdr:cNvPr id="192625" name="Check Box 113" hidden="1">
              <a:extLst>
                <a:ext uri="{63B3BB69-23CF-44E3-9099-C40C66FF867C}">
                  <a14:compatExt spid="_x0000_s192625"/>
                </a:ext>
                <a:ext uri="{FF2B5EF4-FFF2-40B4-BE49-F238E27FC236}">
                  <a16:creationId xmlns:a16="http://schemas.microsoft.com/office/drawing/2014/main" id="{00000000-0008-0000-0B00-00007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190500</xdr:rowOff>
        </xdr:from>
        <xdr:to>
          <xdr:col>5</xdr:col>
          <xdr:colOff>298450</xdr:colOff>
          <xdr:row>153</xdr:row>
          <xdr:rowOff>0</xdr:rowOff>
        </xdr:to>
        <xdr:sp macro="" textlink="">
          <xdr:nvSpPr>
            <xdr:cNvPr id="192626" name="Check Box 114" hidden="1">
              <a:extLst>
                <a:ext uri="{63B3BB69-23CF-44E3-9099-C40C66FF867C}">
                  <a14:compatExt spid="_x0000_s192626"/>
                </a:ext>
                <a:ext uri="{FF2B5EF4-FFF2-40B4-BE49-F238E27FC236}">
                  <a16:creationId xmlns:a16="http://schemas.microsoft.com/office/drawing/2014/main" id="{00000000-0008-0000-0B00-00007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152</xdr:row>
          <xdr:rowOff>190500</xdr:rowOff>
        </xdr:from>
        <xdr:to>
          <xdr:col>5</xdr:col>
          <xdr:colOff>298450</xdr:colOff>
          <xdr:row>154</xdr:row>
          <xdr:rowOff>0</xdr:rowOff>
        </xdr:to>
        <xdr:sp macro="" textlink="">
          <xdr:nvSpPr>
            <xdr:cNvPr id="192627" name="Check Box 115" hidden="1">
              <a:extLst>
                <a:ext uri="{63B3BB69-23CF-44E3-9099-C40C66FF867C}">
                  <a14:compatExt spid="_x0000_s192627"/>
                </a:ext>
                <a:ext uri="{FF2B5EF4-FFF2-40B4-BE49-F238E27FC236}">
                  <a16:creationId xmlns:a16="http://schemas.microsoft.com/office/drawing/2014/main" id="{00000000-0008-0000-0B00-00007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190500</xdr:rowOff>
        </xdr:from>
        <xdr:to>
          <xdr:col>5</xdr:col>
          <xdr:colOff>298450</xdr:colOff>
          <xdr:row>155</xdr:row>
          <xdr:rowOff>0</xdr:rowOff>
        </xdr:to>
        <xdr:sp macro="" textlink="">
          <xdr:nvSpPr>
            <xdr:cNvPr id="192628" name="Check Box 116" hidden="1">
              <a:extLst>
                <a:ext uri="{63B3BB69-23CF-44E3-9099-C40C66FF867C}">
                  <a14:compatExt spid="_x0000_s192628"/>
                </a:ext>
                <a:ext uri="{FF2B5EF4-FFF2-40B4-BE49-F238E27FC236}">
                  <a16:creationId xmlns:a16="http://schemas.microsoft.com/office/drawing/2014/main" id="{00000000-0008-0000-0B00-00007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190500</xdr:rowOff>
        </xdr:from>
        <xdr:to>
          <xdr:col>5</xdr:col>
          <xdr:colOff>298450</xdr:colOff>
          <xdr:row>156</xdr:row>
          <xdr:rowOff>0</xdr:rowOff>
        </xdr:to>
        <xdr:sp macro="" textlink="">
          <xdr:nvSpPr>
            <xdr:cNvPr id="192629" name="Check Box 117" hidden="1">
              <a:extLst>
                <a:ext uri="{63B3BB69-23CF-44E3-9099-C40C66FF867C}">
                  <a14:compatExt spid="_x0000_s192629"/>
                </a:ext>
                <a:ext uri="{FF2B5EF4-FFF2-40B4-BE49-F238E27FC236}">
                  <a16:creationId xmlns:a16="http://schemas.microsoft.com/office/drawing/2014/main" id="{00000000-0008-0000-0B00-00007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190500</xdr:rowOff>
        </xdr:from>
        <xdr:to>
          <xdr:col>5</xdr:col>
          <xdr:colOff>298450</xdr:colOff>
          <xdr:row>157</xdr:row>
          <xdr:rowOff>0</xdr:rowOff>
        </xdr:to>
        <xdr:sp macro="" textlink="">
          <xdr:nvSpPr>
            <xdr:cNvPr id="192630" name="Check Box 118" hidden="1">
              <a:extLst>
                <a:ext uri="{63B3BB69-23CF-44E3-9099-C40C66FF867C}">
                  <a14:compatExt spid="_x0000_s192630"/>
                </a:ext>
                <a:ext uri="{FF2B5EF4-FFF2-40B4-BE49-F238E27FC236}">
                  <a16:creationId xmlns:a16="http://schemas.microsoft.com/office/drawing/2014/main" id="{00000000-0008-0000-0B00-00007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190500</xdr:rowOff>
        </xdr:from>
        <xdr:to>
          <xdr:col>5</xdr:col>
          <xdr:colOff>298450</xdr:colOff>
          <xdr:row>158</xdr:row>
          <xdr:rowOff>0</xdr:rowOff>
        </xdr:to>
        <xdr:sp macro="" textlink="">
          <xdr:nvSpPr>
            <xdr:cNvPr id="192631" name="Check Box 119" hidden="1">
              <a:extLst>
                <a:ext uri="{63B3BB69-23CF-44E3-9099-C40C66FF867C}">
                  <a14:compatExt spid="_x0000_s192631"/>
                </a:ext>
                <a:ext uri="{FF2B5EF4-FFF2-40B4-BE49-F238E27FC236}">
                  <a16:creationId xmlns:a16="http://schemas.microsoft.com/office/drawing/2014/main" id="{00000000-0008-0000-0B00-00007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190500</xdr:rowOff>
        </xdr:from>
        <xdr:to>
          <xdr:col>5</xdr:col>
          <xdr:colOff>298450</xdr:colOff>
          <xdr:row>159</xdr:row>
          <xdr:rowOff>0</xdr:rowOff>
        </xdr:to>
        <xdr:sp macro="" textlink="">
          <xdr:nvSpPr>
            <xdr:cNvPr id="192632" name="Check Box 120" hidden="1">
              <a:extLst>
                <a:ext uri="{63B3BB69-23CF-44E3-9099-C40C66FF867C}">
                  <a14:compatExt spid="_x0000_s192632"/>
                </a:ext>
                <a:ext uri="{FF2B5EF4-FFF2-40B4-BE49-F238E27FC236}">
                  <a16:creationId xmlns:a16="http://schemas.microsoft.com/office/drawing/2014/main" id="{00000000-0008-0000-0B00-00007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190500</xdr:rowOff>
        </xdr:from>
        <xdr:to>
          <xdr:col>5</xdr:col>
          <xdr:colOff>298450</xdr:colOff>
          <xdr:row>160</xdr:row>
          <xdr:rowOff>0</xdr:rowOff>
        </xdr:to>
        <xdr:sp macro="" textlink="">
          <xdr:nvSpPr>
            <xdr:cNvPr id="192633" name="Check Box 121" hidden="1">
              <a:extLst>
                <a:ext uri="{63B3BB69-23CF-44E3-9099-C40C66FF867C}">
                  <a14:compatExt spid="_x0000_s192633"/>
                </a:ext>
                <a:ext uri="{FF2B5EF4-FFF2-40B4-BE49-F238E27FC236}">
                  <a16:creationId xmlns:a16="http://schemas.microsoft.com/office/drawing/2014/main" id="{00000000-0008-0000-0B00-00007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190500</xdr:rowOff>
        </xdr:from>
        <xdr:to>
          <xdr:col>5</xdr:col>
          <xdr:colOff>298450</xdr:colOff>
          <xdr:row>152</xdr:row>
          <xdr:rowOff>0</xdr:rowOff>
        </xdr:to>
        <xdr:sp macro="" textlink="">
          <xdr:nvSpPr>
            <xdr:cNvPr id="192634" name="Check Box 122" hidden="1">
              <a:extLst>
                <a:ext uri="{63B3BB69-23CF-44E3-9099-C40C66FF867C}">
                  <a14:compatExt spid="_x0000_s192634"/>
                </a:ext>
                <a:ext uri="{FF2B5EF4-FFF2-40B4-BE49-F238E27FC236}">
                  <a16:creationId xmlns:a16="http://schemas.microsoft.com/office/drawing/2014/main" id="{00000000-0008-0000-0B00-00007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190500</xdr:rowOff>
        </xdr:from>
        <xdr:to>
          <xdr:col>5</xdr:col>
          <xdr:colOff>298450</xdr:colOff>
          <xdr:row>153</xdr:row>
          <xdr:rowOff>0</xdr:rowOff>
        </xdr:to>
        <xdr:sp macro="" textlink="">
          <xdr:nvSpPr>
            <xdr:cNvPr id="192635" name="Check Box 123" hidden="1">
              <a:extLst>
                <a:ext uri="{63B3BB69-23CF-44E3-9099-C40C66FF867C}">
                  <a14:compatExt spid="_x0000_s192635"/>
                </a:ext>
                <a:ext uri="{FF2B5EF4-FFF2-40B4-BE49-F238E27FC236}">
                  <a16:creationId xmlns:a16="http://schemas.microsoft.com/office/drawing/2014/main" id="{00000000-0008-0000-0B00-00007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152</xdr:row>
          <xdr:rowOff>190500</xdr:rowOff>
        </xdr:from>
        <xdr:to>
          <xdr:col>5</xdr:col>
          <xdr:colOff>298450</xdr:colOff>
          <xdr:row>154</xdr:row>
          <xdr:rowOff>0</xdr:rowOff>
        </xdr:to>
        <xdr:sp macro="" textlink="">
          <xdr:nvSpPr>
            <xdr:cNvPr id="192636" name="Check Box 124" hidden="1">
              <a:extLst>
                <a:ext uri="{63B3BB69-23CF-44E3-9099-C40C66FF867C}">
                  <a14:compatExt spid="_x0000_s192636"/>
                </a:ext>
                <a:ext uri="{FF2B5EF4-FFF2-40B4-BE49-F238E27FC236}">
                  <a16:creationId xmlns:a16="http://schemas.microsoft.com/office/drawing/2014/main" id="{00000000-0008-0000-0B00-00007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190500</xdr:rowOff>
        </xdr:from>
        <xdr:to>
          <xdr:col>5</xdr:col>
          <xdr:colOff>298450</xdr:colOff>
          <xdr:row>155</xdr:row>
          <xdr:rowOff>0</xdr:rowOff>
        </xdr:to>
        <xdr:sp macro="" textlink="">
          <xdr:nvSpPr>
            <xdr:cNvPr id="192637" name="Check Box 125" hidden="1">
              <a:extLst>
                <a:ext uri="{63B3BB69-23CF-44E3-9099-C40C66FF867C}">
                  <a14:compatExt spid="_x0000_s192637"/>
                </a:ext>
                <a:ext uri="{FF2B5EF4-FFF2-40B4-BE49-F238E27FC236}">
                  <a16:creationId xmlns:a16="http://schemas.microsoft.com/office/drawing/2014/main" id="{00000000-0008-0000-0B00-00007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190500</xdr:rowOff>
        </xdr:from>
        <xdr:to>
          <xdr:col>5</xdr:col>
          <xdr:colOff>298450</xdr:colOff>
          <xdr:row>156</xdr:row>
          <xdr:rowOff>0</xdr:rowOff>
        </xdr:to>
        <xdr:sp macro="" textlink="">
          <xdr:nvSpPr>
            <xdr:cNvPr id="192638" name="Check Box 126" hidden="1">
              <a:extLst>
                <a:ext uri="{63B3BB69-23CF-44E3-9099-C40C66FF867C}">
                  <a14:compatExt spid="_x0000_s192638"/>
                </a:ext>
                <a:ext uri="{FF2B5EF4-FFF2-40B4-BE49-F238E27FC236}">
                  <a16:creationId xmlns:a16="http://schemas.microsoft.com/office/drawing/2014/main" id="{00000000-0008-0000-0B00-00007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190500</xdr:rowOff>
        </xdr:from>
        <xdr:to>
          <xdr:col>5</xdr:col>
          <xdr:colOff>298450</xdr:colOff>
          <xdr:row>157</xdr:row>
          <xdr:rowOff>0</xdr:rowOff>
        </xdr:to>
        <xdr:sp macro="" textlink="">
          <xdr:nvSpPr>
            <xdr:cNvPr id="192639" name="Check Box 127" hidden="1">
              <a:extLst>
                <a:ext uri="{63B3BB69-23CF-44E3-9099-C40C66FF867C}">
                  <a14:compatExt spid="_x0000_s192639"/>
                </a:ext>
                <a:ext uri="{FF2B5EF4-FFF2-40B4-BE49-F238E27FC236}">
                  <a16:creationId xmlns:a16="http://schemas.microsoft.com/office/drawing/2014/main" id="{00000000-0008-0000-0B00-00007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190500</xdr:rowOff>
        </xdr:from>
        <xdr:to>
          <xdr:col>5</xdr:col>
          <xdr:colOff>298450</xdr:colOff>
          <xdr:row>158</xdr:row>
          <xdr:rowOff>0</xdr:rowOff>
        </xdr:to>
        <xdr:sp macro="" textlink="">
          <xdr:nvSpPr>
            <xdr:cNvPr id="192640" name="Check Box 128" hidden="1">
              <a:extLst>
                <a:ext uri="{63B3BB69-23CF-44E3-9099-C40C66FF867C}">
                  <a14:compatExt spid="_x0000_s192640"/>
                </a:ext>
                <a:ext uri="{FF2B5EF4-FFF2-40B4-BE49-F238E27FC236}">
                  <a16:creationId xmlns:a16="http://schemas.microsoft.com/office/drawing/2014/main" id="{00000000-0008-0000-0B00-00008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190500</xdr:rowOff>
        </xdr:from>
        <xdr:to>
          <xdr:col>5</xdr:col>
          <xdr:colOff>298450</xdr:colOff>
          <xdr:row>159</xdr:row>
          <xdr:rowOff>0</xdr:rowOff>
        </xdr:to>
        <xdr:sp macro="" textlink="">
          <xdr:nvSpPr>
            <xdr:cNvPr id="192641" name="Check Box 129" hidden="1">
              <a:extLst>
                <a:ext uri="{63B3BB69-23CF-44E3-9099-C40C66FF867C}">
                  <a14:compatExt spid="_x0000_s192641"/>
                </a:ext>
                <a:ext uri="{FF2B5EF4-FFF2-40B4-BE49-F238E27FC236}">
                  <a16:creationId xmlns:a16="http://schemas.microsoft.com/office/drawing/2014/main" id="{00000000-0008-0000-0B00-00008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190500</xdr:rowOff>
        </xdr:from>
        <xdr:to>
          <xdr:col>5</xdr:col>
          <xdr:colOff>298450</xdr:colOff>
          <xdr:row>160</xdr:row>
          <xdr:rowOff>0</xdr:rowOff>
        </xdr:to>
        <xdr:sp macro="" textlink="">
          <xdr:nvSpPr>
            <xdr:cNvPr id="192642" name="Check Box 130" hidden="1">
              <a:extLst>
                <a:ext uri="{63B3BB69-23CF-44E3-9099-C40C66FF867C}">
                  <a14:compatExt spid="_x0000_s192642"/>
                </a:ext>
                <a:ext uri="{FF2B5EF4-FFF2-40B4-BE49-F238E27FC236}">
                  <a16:creationId xmlns:a16="http://schemas.microsoft.com/office/drawing/2014/main" id="{00000000-0008-0000-0B00-00008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190500</xdr:rowOff>
        </xdr:from>
        <xdr:to>
          <xdr:col>5</xdr:col>
          <xdr:colOff>298450</xdr:colOff>
          <xdr:row>152</xdr:row>
          <xdr:rowOff>0</xdr:rowOff>
        </xdr:to>
        <xdr:sp macro="" textlink="">
          <xdr:nvSpPr>
            <xdr:cNvPr id="192643" name="Check Box 131" hidden="1">
              <a:extLst>
                <a:ext uri="{63B3BB69-23CF-44E3-9099-C40C66FF867C}">
                  <a14:compatExt spid="_x0000_s192643"/>
                </a:ext>
                <a:ext uri="{FF2B5EF4-FFF2-40B4-BE49-F238E27FC236}">
                  <a16:creationId xmlns:a16="http://schemas.microsoft.com/office/drawing/2014/main" id="{00000000-0008-0000-0B00-00008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190500</xdr:rowOff>
        </xdr:from>
        <xdr:to>
          <xdr:col>5</xdr:col>
          <xdr:colOff>298450</xdr:colOff>
          <xdr:row>153</xdr:row>
          <xdr:rowOff>0</xdr:rowOff>
        </xdr:to>
        <xdr:sp macro="" textlink="">
          <xdr:nvSpPr>
            <xdr:cNvPr id="192644" name="Check Box 132" hidden="1">
              <a:extLst>
                <a:ext uri="{63B3BB69-23CF-44E3-9099-C40C66FF867C}">
                  <a14:compatExt spid="_x0000_s192644"/>
                </a:ext>
                <a:ext uri="{FF2B5EF4-FFF2-40B4-BE49-F238E27FC236}">
                  <a16:creationId xmlns:a16="http://schemas.microsoft.com/office/drawing/2014/main" id="{00000000-0008-0000-0B00-00008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152</xdr:row>
          <xdr:rowOff>190500</xdr:rowOff>
        </xdr:from>
        <xdr:to>
          <xdr:col>5</xdr:col>
          <xdr:colOff>298450</xdr:colOff>
          <xdr:row>154</xdr:row>
          <xdr:rowOff>0</xdr:rowOff>
        </xdr:to>
        <xdr:sp macro="" textlink="">
          <xdr:nvSpPr>
            <xdr:cNvPr id="192645" name="Check Box 133" hidden="1">
              <a:extLst>
                <a:ext uri="{63B3BB69-23CF-44E3-9099-C40C66FF867C}">
                  <a14:compatExt spid="_x0000_s192645"/>
                </a:ext>
                <a:ext uri="{FF2B5EF4-FFF2-40B4-BE49-F238E27FC236}">
                  <a16:creationId xmlns:a16="http://schemas.microsoft.com/office/drawing/2014/main" id="{00000000-0008-0000-0B00-00008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190500</xdr:rowOff>
        </xdr:from>
        <xdr:to>
          <xdr:col>5</xdr:col>
          <xdr:colOff>298450</xdr:colOff>
          <xdr:row>155</xdr:row>
          <xdr:rowOff>0</xdr:rowOff>
        </xdr:to>
        <xdr:sp macro="" textlink="">
          <xdr:nvSpPr>
            <xdr:cNvPr id="192646" name="Check Box 134" hidden="1">
              <a:extLst>
                <a:ext uri="{63B3BB69-23CF-44E3-9099-C40C66FF867C}">
                  <a14:compatExt spid="_x0000_s192646"/>
                </a:ext>
                <a:ext uri="{FF2B5EF4-FFF2-40B4-BE49-F238E27FC236}">
                  <a16:creationId xmlns:a16="http://schemas.microsoft.com/office/drawing/2014/main" id="{00000000-0008-0000-0B00-00008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190500</xdr:rowOff>
        </xdr:from>
        <xdr:to>
          <xdr:col>5</xdr:col>
          <xdr:colOff>298450</xdr:colOff>
          <xdr:row>156</xdr:row>
          <xdr:rowOff>0</xdr:rowOff>
        </xdr:to>
        <xdr:sp macro="" textlink="">
          <xdr:nvSpPr>
            <xdr:cNvPr id="192647" name="Check Box 135" hidden="1">
              <a:extLst>
                <a:ext uri="{63B3BB69-23CF-44E3-9099-C40C66FF867C}">
                  <a14:compatExt spid="_x0000_s192647"/>
                </a:ext>
                <a:ext uri="{FF2B5EF4-FFF2-40B4-BE49-F238E27FC236}">
                  <a16:creationId xmlns:a16="http://schemas.microsoft.com/office/drawing/2014/main" id="{00000000-0008-0000-0B00-00008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190500</xdr:rowOff>
        </xdr:from>
        <xdr:to>
          <xdr:col>5</xdr:col>
          <xdr:colOff>298450</xdr:colOff>
          <xdr:row>157</xdr:row>
          <xdr:rowOff>0</xdr:rowOff>
        </xdr:to>
        <xdr:sp macro="" textlink="">
          <xdr:nvSpPr>
            <xdr:cNvPr id="192648" name="Check Box 136" hidden="1">
              <a:extLst>
                <a:ext uri="{63B3BB69-23CF-44E3-9099-C40C66FF867C}">
                  <a14:compatExt spid="_x0000_s192648"/>
                </a:ext>
                <a:ext uri="{FF2B5EF4-FFF2-40B4-BE49-F238E27FC236}">
                  <a16:creationId xmlns:a16="http://schemas.microsoft.com/office/drawing/2014/main" id="{00000000-0008-0000-0B00-00008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190500</xdr:rowOff>
        </xdr:from>
        <xdr:to>
          <xdr:col>5</xdr:col>
          <xdr:colOff>298450</xdr:colOff>
          <xdr:row>158</xdr:row>
          <xdr:rowOff>0</xdr:rowOff>
        </xdr:to>
        <xdr:sp macro="" textlink="">
          <xdr:nvSpPr>
            <xdr:cNvPr id="192649" name="Check Box 137" hidden="1">
              <a:extLst>
                <a:ext uri="{63B3BB69-23CF-44E3-9099-C40C66FF867C}">
                  <a14:compatExt spid="_x0000_s192649"/>
                </a:ext>
                <a:ext uri="{FF2B5EF4-FFF2-40B4-BE49-F238E27FC236}">
                  <a16:creationId xmlns:a16="http://schemas.microsoft.com/office/drawing/2014/main" id="{00000000-0008-0000-0B00-00008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190500</xdr:rowOff>
        </xdr:from>
        <xdr:to>
          <xdr:col>5</xdr:col>
          <xdr:colOff>298450</xdr:colOff>
          <xdr:row>159</xdr:row>
          <xdr:rowOff>0</xdr:rowOff>
        </xdr:to>
        <xdr:sp macro="" textlink="">
          <xdr:nvSpPr>
            <xdr:cNvPr id="192650" name="Check Box 138" hidden="1">
              <a:extLst>
                <a:ext uri="{63B3BB69-23CF-44E3-9099-C40C66FF867C}">
                  <a14:compatExt spid="_x0000_s192650"/>
                </a:ext>
                <a:ext uri="{FF2B5EF4-FFF2-40B4-BE49-F238E27FC236}">
                  <a16:creationId xmlns:a16="http://schemas.microsoft.com/office/drawing/2014/main" id="{00000000-0008-0000-0B00-00008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190500</xdr:rowOff>
        </xdr:from>
        <xdr:to>
          <xdr:col>5</xdr:col>
          <xdr:colOff>298450</xdr:colOff>
          <xdr:row>160</xdr:row>
          <xdr:rowOff>0</xdr:rowOff>
        </xdr:to>
        <xdr:sp macro="" textlink="">
          <xdr:nvSpPr>
            <xdr:cNvPr id="192651" name="Check Box 139" hidden="1">
              <a:extLst>
                <a:ext uri="{63B3BB69-23CF-44E3-9099-C40C66FF867C}">
                  <a14:compatExt spid="_x0000_s192651"/>
                </a:ext>
                <a:ext uri="{FF2B5EF4-FFF2-40B4-BE49-F238E27FC236}">
                  <a16:creationId xmlns:a16="http://schemas.microsoft.com/office/drawing/2014/main" id="{00000000-0008-0000-0B00-00008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190500</xdr:rowOff>
        </xdr:from>
        <xdr:to>
          <xdr:col>5</xdr:col>
          <xdr:colOff>298450</xdr:colOff>
          <xdr:row>192</xdr:row>
          <xdr:rowOff>0</xdr:rowOff>
        </xdr:to>
        <xdr:sp macro="" textlink="">
          <xdr:nvSpPr>
            <xdr:cNvPr id="192652" name="Check Box 140" hidden="1">
              <a:extLst>
                <a:ext uri="{63B3BB69-23CF-44E3-9099-C40C66FF867C}">
                  <a14:compatExt spid="_x0000_s192652"/>
                </a:ext>
                <a:ext uri="{FF2B5EF4-FFF2-40B4-BE49-F238E27FC236}">
                  <a16:creationId xmlns:a16="http://schemas.microsoft.com/office/drawing/2014/main" id="{00000000-0008-0000-0B00-00008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190500</xdr:rowOff>
        </xdr:from>
        <xdr:to>
          <xdr:col>5</xdr:col>
          <xdr:colOff>298450</xdr:colOff>
          <xdr:row>193</xdr:row>
          <xdr:rowOff>0</xdr:rowOff>
        </xdr:to>
        <xdr:sp macro="" textlink="">
          <xdr:nvSpPr>
            <xdr:cNvPr id="192653" name="Check Box 141" hidden="1">
              <a:extLst>
                <a:ext uri="{63B3BB69-23CF-44E3-9099-C40C66FF867C}">
                  <a14:compatExt spid="_x0000_s192653"/>
                </a:ext>
                <a:ext uri="{FF2B5EF4-FFF2-40B4-BE49-F238E27FC236}">
                  <a16:creationId xmlns:a16="http://schemas.microsoft.com/office/drawing/2014/main" id="{00000000-0008-0000-0B00-00008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190500</xdr:rowOff>
        </xdr:from>
        <xdr:to>
          <xdr:col>5</xdr:col>
          <xdr:colOff>298450</xdr:colOff>
          <xdr:row>194</xdr:row>
          <xdr:rowOff>0</xdr:rowOff>
        </xdr:to>
        <xdr:sp macro="" textlink="">
          <xdr:nvSpPr>
            <xdr:cNvPr id="192654" name="Check Box 142" hidden="1">
              <a:extLst>
                <a:ext uri="{63B3BB69-23CF-44E3-9099-C40C66FF867C}">
                  <a14:compatExt spid="_x0000_s192654"/>
                </a:ext>
                <a:ext uri="{FF2B5EF4-FFF2-40B4-BE49-F238E27FC236}">
                  <a16:creationId xmlns:a16="http://schemas.microsoft.com/office/drawing/2014/main" id="{00000000-0008-0000-0B00-00008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190500</xdr:rowOff>
        </xdr:from>
        <xdr:to>
          <xdr:col>5</xdr:col>
          <xdr:colOff>298450</xdr:colOff>
          <xdr:row>195</xdr:row>
          <xdr:rowOff>0</xdr:rowOff>
        </xdr:to>
        <xdr:sp macro="" textlink="">
          <xdr:nvSpPr>
            <xdr:cNvPr id="192655" name="Check Box 143" hidden="1">
              <a:extLst>
                <a:ext uri="{63B3BB69-23CF-44E3-9099-C40C66FF867C}">
                  <a14:compatExt spid="_x0000_s192655"/>
                </a:ext>
                <a:ext uri="{FF2B5EF4-FFF2-40B4-BE49-F238E27FC236}">
                  <a16:creationId xmlns:a16="http://schemas.microsoft.com/office/drawing/2014/main" id="{00000000-0008-0000-0B00-00008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190500</xdr:rowOff>
        </xdr:from>
        <xdr:to>
          <xdr:col>5</xdr:col>
          <xdr:colOff>298450</xdr:colOff>
          <xdr:row>196</xdr:row>
          <xdr:rowOff>0</xdr:rowOff>
        </xdr:to>
        <xdr:sp macro="" textlink="">
          <xdr:nvSpPr>
            <xdr:cNvPr id="192656" name="Check Box 144" hidden="1">
              <a:extLst>
                <a:ext uri="{63B3BB69-23CF-44E3-9099-C40C66FF867C}">
                  <a14:compatExt spid="_x0000_s192656"/>
                </a:ext>
                <a:ext uri="{FF2B5EF4-FFF2-40B4-BE49-F238E27FC236}">
                  <a16:creationId xmlns:a16="http://schemas.microsoft.com/office/drawing/2014/main" id="{00000000-0008-0000-0B00-00009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190500</xdr:rowOff>
        </xdr:from>
        <xdr:to>
          <xdr:col>5</xdr:col>
          <xdr:colOff>298450</xdr:colOff>
          <xdr:row>197</xdr:row>
          <xdr:rowOff>0</xdr:rowOff>
        </xdr:to>
        <xdr:sp macro="" textlink="">
          <xdr:nvSpPr>
            <xdr:cNvPr id="192657" name="Check Box 145" hidden="1">
              <a:extLst>
                <a:ext uri="{63B3BB69-23CF-44E3-9099-C40C66FF867C}">
                  <a14:compatExt spid="_x0000_s192657"/>
                </a:ext>
                <a:ext uri="{FF2B5EF4-FFF2-40B4-BE49-F238E27FC236}">
                  <a16:creationId xmlns:a16="http://schemas.microsoft.com/office/drawing/2014/main" id="{00000000-0008-0000-0B00-00009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190500</xdr:rowOff>
        </xdr:from>
        <xdr:to>
          <xdr:col>5</xdr:col>
          <xdr:colOff>298450</xdr:colOff>
          <xdr:row>198</xdr:row>
          <xdr:rowOff>0</xdr:rowOff>
        </xdr:to>
        <xdr:sp macro="" textlink="">
          <xdr:nvSpPr>
            <xdr:cNvPr id="192658" name="Check Box 146" hidden="1">
              <a:extLst>
                <a:ext uri="{63B3BB69-23CF-44E3-9099-C40C66FF867C}">
                  <a14:compatExt spid="_x0000_s192658"/>
                </a:ext>
                <a:ext uri="{FF2B5EF4-FFF2-40B4-BE49-F238E27FC236}">
                  <a16:creationId xmlns:a16="http://schemas.microsoft.com/office/drawing/2014/main" id="{00000000-0008-0000-0B00-00009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190500</xdr:rowOff>
        </xdr:from>
        <xdr:to>
          <xdr:col>5</xdr:col>
          <xdr:colOff>298450</xdr:colOff>
          <xdr:row>199</xdr:row>
          <xdr:rowOff>0</xdr:rowOff>
        </xdr:to>
        <xdr:sp macro="" textlink="">
          <xdr:nvSpPr>
            <xdr:cNvPr id="192659" name="Check Box 147" hidden="1">
              <a:extLst>
                <a:ext uri="{63B3BB69-23CF-44E3-9099-C40C66FF867C}">
                  <a14:compatExt spid="_x0000_s192659"/>
                </a:ext>
                <a:ext uri="{FF2B5EF4-FFF2-40B4-BE49-F238E27FC236}">
                  <a16:creationId xmlns:a16="http://schemas.microsoft.com/office/drawing/2014/main" id="{00000000-0008-0000-0B00-00009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190500</xdr:rowOff>
        </xdr:from>
        <xdr:to>
          <xdr:col>5</xdr:col>
          <xdr:colOff>298450</xdr:colOff>
          <xdr:row>200</xdr:row>
          <xdr:rowOff>0</xdr:rowOff>
        </xdr:to>
        <xdr:sp macro="" textlink="">
          <xdr:nvSpPr>
            <xdr:cNvPr id="192660" name="Check Box 148" hidden="1">
              <a:extLst>
                <a:ext uri="{63B3BB69-23CF-44E3-9099-C40C66FF867C}">
                  <a14:compatExt spid="_x0000_s192660"/>
                </a:ext>
                <a:ext uri="{FF2B5EF4-FFF2-40B4-BE49-F238E27FC236}">
                  <a16:creationId xmlns:a16="http://schemas.microsoft.com/office/drawing/2014/main" id="{00000000-0008-0000-0B00-00009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190500</xdr:rowOff>
        </xdr:from>
        <xdr:to>
          <xdr:col>5</xdr:col>
          <xdr:colOff>298450</xdr:colOff>
          <xdr:row>192</xdr:row>
          <xdr:rowOff>0</xdr:rowOff>
        </xdr:to>
        <xdr:sp macro="" textlink="">
          <xdr:nvSpPr>
            <xdr:cNvPr id="192661" name="Check Box 149" hidden="1">
              <a:extLst>
                <a:ext uri="{63B3BB69-23CF-44E3-9099-C40C66FF867C}">
                  <a14:compatExt spid="_x0000_s192661"/>
                </a:ext>
                <a:ext uri="{FF2B5EF4-FFF2-40B4-BE49-F238E27FC236}">
                  <a16:creationId xmlns:a16="http://schemas.microsoft.com/office/drawing/2014/main" id="{00000000-0008-0000-0B00-00009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190500</xdr:rowOff>
        </xdr:from>
        <xdr:to>
          <xdr:col>5</xdr:col>
          <xdr:colOff>298450</xdr:colOff>
          <xdr:row>193</xdr:row>
          <xdr:rowOff>0</xdr:rowOff>
        </xdr:to>
        <xdr:sp macro="" textlink="">
          <xdr:nvSpPr>
            <xdr:cNvPr id="192662" name="Check Box 150" hidden="1">
              <a:extLst>
                <a:ext uri="{63B3BB69-23CF-44E3-9099-C40C66FF867C}">
                  <a14:compatExt spid="_x0000_s192662"/>
                </a:ext>
                <a:ext uri="{FF2B5EF4-FFF2-40B4-BE49-F238E27FC236}">
                  <a16:creationId xmlns:a16="http://schemas.microsoft.com/office/drawing/2014/main" id="{00000000-0008-0000-0B00-00009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190500</xdr:rowOff>
        </xdr:from>
        <xdr:to>
          <xdr:col>5</xdr:col>
          <xdr:colOff>298450</xdr:colOff>
          <xdr:row>194</xdr:row>
          <xdr:rowOff>0</xdr:rowOff>
        </xdr:to>
        <xdr:sp macro="" textlink="">
          <xdr:nvSpPr>
            <xdr:cNvPr id="192663" name="Check Box 151" hidden="1">
              <a:extLst>
                <a:ext uri="{63B3BB69-23CF-44E3-9099-C40C66FF867C}">
                  <a14:compatExt spid="_x0000_s192663"/>
                </a:ext>
                <a:ext uri="{FF2B5EF4-FFF2-40B4-BE49-F238E27FC236}">
                  <a16:creationId xmlns:a16="http://schemas.microsoft.com/office/drawing/2014/main" id="{00000000-0008-0000-0B00-00009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190500</xdr:rowOff>
        </xdr:from>
        <xdr:to>
          <xdr:col>5</xdr:col>
          <xdr:colOff>298450</xdr:colOff>
          <xdr:row>195</xdr:row>
          <xdr:rowOff>0</xdr:rowOff>
        </xdr:to>
        <xdr:sp macro="" textlink="">
          <xdr:nvSpPr>
            <xdr:cNvPr id="192664" name="Check Box 152" hidden="1">
              <a:extLst>
                <a:ext uri="{63B3BB69-23CF-44E3-9099-C40C66FF867C}">
                  <a14:compatExt spid="_x0000_s192664"/>
                </a:ext>
                <a:ext uri="{FF2B5EF4-FFF2-40B4-BE49-F238E27FC236}">
                  <a16:creationId xmlns:a16="http://schemas.microsoft.com/office/drawing/2014/main" id="{00000000-0008-0000-0B00-00009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190500</xdr:rowOff>
        </xdr:from>
        <xdr:to>
          <xdr:col>5</xdr:col>
          <xdr:colOff>298450</xdr:colOff>
          <xdr:row>196</xdr:row>
          <xdr:rowOff>0</xdr:rowOff>
        </xdr:to>
        <xdr:sp macro="" textlink="">
          <xdr:nvSpPr>
            <xdr:cNvPr id="192665" name="Check Box 153" hidden="1">
              <a:extLst>
                <a:ext uri="{63B3BB69-23CF-44E3-9099-C40C66FF867C}">
                  <a14:compatExt spid="_x0000_s192665"/>
                </a:ext>
                <a:ext uri="{FF2B5EF4-FFF2-40B4-BE49-F238E27FC236}">
                  <a16:creationId xmlns:a16="http://schemas.microsoft.com/office/drawing/2014/main" id="{00000000-0008-0000-0B00-00009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190500</xdr:rowOff>
        </xdr:from>
        <xdr:to>
          <xdr:col>5</xdr:col>
          <xdr:colOff>298450</xdr:colOff>
          <xdr:row>197</xdr:row>
          <xdr:rowOff>0</xdr:rowOff>
        </xdr:to>
        <xdr:sp macro="" textlink="">
          <xdr:nvSpPr>
            <xdr:cNvPr id="192666" name="Check Box 154" hidden="1">
              <a:extLst>
                <a:ext uri="{63B3BB69-23CF-44E3-9099-C40C66FF867C}">
                  <a14:compatExt spid="_x0000_s192666"/>
                </a:ext>
                <a:ext uri="{FF2B5EF4-FFF2-40B4-BE49-F238E27FC236}">
                  <a16:creationId xmlns:a16="http://schemas.microsoft.com/office/drawing/2014/main" id="{00000000-0008-0000-0B00-00009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190500</xdr:rowOff>
        </xdr:from>
        <xdr:to>
          <xdr:col>5</xdr:col>
          <xdr:colOff>298450</xdr:colOff>
          <xdr:row>198</xdr:row>
          <xdr:rowOff>0</xdr:rowOff>
        </xdr:to>
        <xdr:sp macro="" textlink="">
          <xdr:nvSpPr>
            <xdr:cNvPr id="192667" name="Check Box 155" hidden="1">
              <a:extLst>
                <a:ext uri="{63B3BB69-23CF-44E3-9099-C40C66FF867C}">
                  <a14:compatExt spid="_x0000_s192667"/>
                </a:ext>
                <a:ext uri="{FF2B5EF4-FFF2-40B4-BE49-F238E27FC236}">
                  <a16:creationId xmlns:a16="http://schemas.microsoft.com/office/drawing/2014/main" id="{00000000-0008-0000-0B00-00009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190500</xdr:rowOff>
        </xdr:from>
        <xdr:to>
          <xdr:col>5</xdr:col>
          <xdr:colOff>298450</xdr:colOff>
          <xdr:row>199</xdr:row>
          <xdr:rowOff>0</xdr:rowOff>
        </xdr:to>
        <xdr:sp macro="" textlink="">
          <xdr:nvSpPr>
            <xdr:cNvPr id="192668" name="Check Box 156" hidden="1">
              <a:extLst>
                <a:ext uri="{63B3BB69-23CF-44E3-9099-C40C66FF867C}">
                  <a14:compatExt spid="_x0000_s192668"/>
                </a:ext>
                <a:ext uri="{FF2B5EF4-FFF2-40B4-BE49-F238E27FC236}">
                  <a16:creationId xmlns:a16="http://schemas.microsoft.com/office/drawing/2014/main" id="{00000000-0008-0000-0B00-00009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190500</xdr:rowOff>
        </xdr:from>
        <xdr:to>
          <xdr:col>5</xdr:col>
          <xdr:colOff>298450</xdr:colOff>
          <xdr:row>200</xdr:row>
          <xdr:rowOff>0</xdr:rowOff>
        </xdr:to>
        <xdr:sp macro="" textlink="">
          <xdr:nvSpPr>
            <xdr:cNvPr id="192669" name="Check Box 157" hidden="1">
              <a:extLst>
                <a:ext uri="{63B3BB69-23CF-44E3-9099-C40C66FF867C}">
                  <a14:compatExt spid="_x0000_s192669"/>
                </a:ext>
                <a:ext uri="{FF2B5EF4-FFF2-40B4-BE49-F238E27FC236}">
                  <a16:creationId xmlns:a16="http://schemas.microsoft.com/office/drawing/2014/main" id="{00000000-0008-0000-0B00-00009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190500</xdr:rowOff>
        </xdr:from>
        <xdr:to>
          <xdr:col>5</xdr:col>
          <xdr:colOff>298450</xdr:colOff>
          <xdr:row>192</xdr:row>
          <xdr:rowOff>0</xdr:rowOff>
        </xdr:to>
        <xdr:sp macro="" textlink="">
          <xdr:nvSpPr>
            <xdr:cNvPr id="192670" name="Check Box 158" hidden="1">
              <a:extLst>
                <a:ext uri="{63B3BB69-23CF-44E3-9099-C40C66FF867C}">
                  <a14:compatExt spid="_x0000_s192670"/>
                </a:ext>
                <a:ext uri="{FF2B5EF4-FFF2-40B4-BE49-F238E27FC236}">
                  <a16:creationId xmlns:a16="http://schemas.microsoft.com/office/drawing/2014/main" id="{00000000-0008-0000-0B00-00009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190500</xdr:rowOff>
        </xdr:from>
        <xdr:to>
          <xdr:col>5</xdr:col>
          <xdr:colOff>298450</xdr:colOff>
          <xdr:row>193</xdr:row>
          <xdr:rowOff>0</xdr:rowOff>
        </xdr:to>
        <xdr:sp macro="" textlink="">
          <xdr:nvSpPr>
            <xdr:cNvPr id="192671" name="Check Box 159" hidden="1">
              <a:extLst>
                <a:ext uri="{63B3BB69-23CF-44E3-9099-C40C66FF867C}">
                  <a14:compatExt spid="_x0000_s192671"/>
                </a:ext>
                <a:ext uri="{FF2B5EF4-FFF2-40B4-BE49-F238E27FC236}">
                  <a16:creationId xmlns:a16="http://schemas.microsoft.com/office/drawing/2014/main" id="{00000000-0008-0000-0B00-00009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190500</xdr:rowOff>
        </xdr:from>
        <xdr:to>
          <xdr:col>5</xdr:col>
          <xdr:colOff>298450</xdr:colOff>
          <xdr:row>194</xdr:row>
          <xdr:rowOff>0</xdr:rowOff>
        </xdr:to>
        <xdr:sp macro="" textlink="">
          <xdr:nvSpPr>
            <xdr:cNvPr id="192672" name="Check Box 160" hidden="1">
              <a:extLst>
                <a:ext uri="{63B3BB69-23CF-44E3-9099-C40C66FF867C}">
                  <a14:compatExt spid="_x0000_s192672"/>
                </a:ext>
                <a:ext uri="{FF2B5EF4-FFF2-40B4-BE49-F238E27FC236}">
                  <a16:creationId xmlns:a16="http://schemas.microsoft.com/office/drawing/2014/main" id="{00000000-0008-0000-0B00-0000A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190500</xdr:rowOff>
        </xdr:from>
        <xdr:to>
          <xdr:col>5</xdr:col>
          <xdr:colOff>298450</xdr:colOff>
          <xdr:row>195</xdr:row>
          <xdr:rowOff>0</xdr:rowOff>
        </xdr:to>
        <xdr:sp macro="" textlink="">
          <xdr:nvSpPr>
            <xdr:cNvPr id="192673" name="Check Box 161" hidden="1">
              <a:extLst>
                <a:ext uri="{63B3BB69-23CF-44E3-9099-C40C66FF867C}">
                  <a14:compatExt spid="_x0000_s192673"/>
                </a:ext>
                <a:ext uri="{FF2B5EF4-FFF2-40B4-BE49-F238E27FC236}">
                  <a16:creationId xmlns:a16="http://schemas.microsoft.com/office/drawing/2014/main" id="{00000000-0008-0000-0B00-0000A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190500</xdr:rowOff>
        </xdr:from>
        <xdr:to>
          <xdr:col>5</xdr:col>
          <xdr:colOff>298450</xdr:colOff>
          <xdr:row>196</xdr:row>
          <xdr:rowOff>0</xdr:rowOff>
        </xdr:to>
        <xdr:sp macro="" textlink="">
          <xdr:nvSpPr>
            <xdr:cNvPr id="192674" name="Check Box 162" hidden="1">
              <a:extLst>
                <a:ext uri="{63B3BB69-23CF-44E3-9099-C40C66FF867C}">
                  <a14:compatExt spid="_x0000_s192674"/>
                </a:ext>
                <a:ext uri="{FF2B5EF4-FFF2-40B4-BE49-F238E27FC236}">
                  <a16:creationId xmlns:a16="http://schemas.microsoft.com/office/drawing/2014/main" id="{00000000-0008-0000-0B00-0000A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190500</xdr:rowOff>
        </xdr:from>
        <xdr:to>
          <xdr:col>5</xdr:col>
          <xdr:colOff>298450</xdr:colOff>
          <xdr:row>197</xdr:row>
          <xdr:rowOff>0</xdr:rowOff>
        </xdr:to>
        <xdr:sp macro="" textlink="">
          <xdr:nvSpPr>
            <xdr:cNvPr id="192675" name="Check Box 163" hidden="1">
              <a:extLst>
                <a:ext uri="{63B3BB69-23CF-44E3-9099-C40C66FF867C}">
                  <a14:compatExt spid="_x0000_s192675"/>
                </a:ext>
                <a:ext uri="{FF2B5EF4-FFF2-40B4-BE49-F238E27FC236}">
                  <a16:creationId xmlns:a16="http://schemas.microsoft.com/office/drawing/2014/main" id="{00000000-0008-0000-0B00-0000A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190500</xdr:rowOff>
        </xdr:from>
        <xdr:to>
          <xdr:col>5</xdr:col>
          <xdr:colOff>298450</xdr:colOff>
          <xdr:row>198</xdr:row>
          <xdr:rowOff>0</xdr:rowOff>
        </xdr:to>
        <xdr:sp macro="" textlink="">
          <xdr:nvSpPr>
            <xdr:cNvPr id="192676" name="Check Box 164" hidden="1">
              <a:extLst>
                <a:ext uri="{63B3BB69-23CF-44E3-9099-C40C66FF867C}">
                  <a14:compatExt spid="_x0000_s192676"/>
                </a:ext>
                <a:ext uri="{FF2B5EF4-FFF2-40B4-BE49-F238E27FC236}">
                  <a16:creationId xmlns:a16="http://schemas.microsoft.com/office/drawing/2014/main" id="{00000000-0008-0000-0B00-0000A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190500</xdr:rowOff>
        </xdr:from>
        <xdr:to>
          <xdr:col>5</xdr:col>
          <xdr:colOff>298450</xdr:colOff>
          <xdr:row>199</xdr:row>
          <xdr:rowOff>0</xdr:rowOff>
        </xdr:to>
        <xdr:sp macro="" textlink="">
          <xdr:nvSpPr>
            <xdr:cNvPr id="192677" name="Check Box 165" hidden="1">
              <a:extLst>
                <a:ext uri="{63B3BB69-23CF-44E3-9099-C40C66FF867C}">
                  <a14:compatExt spid="_x0000_s192677"/>
                </a:ext>
                <a:ext uri="{FF2B5EF4-FFF2-40B4-BE49-F238E27FC236}">
                  <a16:creationId xmlns:a16="http://schemas.microsoft.com/office/drawing/2014/main" id="{00000000-0008-0000-0B00-0000A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190500</xdr:rowOff>
        </xdr:from>
        <xdr:to>
          <xdr:col>5</xdr:col>
          <xdr:colOff>298450</xdr:colOff>
          <xdr:row>200</xdr:row>
          <xdr:rowOff>0</xdr:rowOff>
        </xdr:to>
        <xdr:sp macro="" textlink="">
          <xdr:nvSpPr>
            <xdr:cNvPr id="192678" name="Check Box 166" hidden="1">
              <a:extLst>
                <a:ext uri="{63B3BB69-23CF-44E3-9099-C40C66FF867C}">
                  <a14:compatExt spid="_x0000_s192678"/>
                </a:ext>
                <a:ext uri="{FF2B5EF4-FFF2-40B4-BE49-F238E27FC236}">
                  <a16:creationId xmlns:a16="http://schemas.microsoft.com/office/drawing/2014/main" id="{00000000-0008-0000-0B00-0000A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190500</xdr:rowOff>
        </xdr:from>
        <xdr:to>
          <xdr:col>5</xdr:col>
          <xdr:colOff>298450</xdr:colOff>
          <xdr:row>192</xdr:row>
          <xdr:rowOff>0</xdr:rowOff>
        </xdr:to>
        <xdr:sp macro="" textlink="">
          <xdr:nvSpPr>
            <xdr:cNvPr id="192679" name="Check Box 167" hidden="1">
              <a:extLst>
                <a:ext uri="{63B3BB69-23CF-44E3-9099-C40C66FF867C}">
                  <a14:compatExt spid="_x0000_s192679"/>
                </a:ext>
                <a:ext uri="{FF2B5EF4-FFF2-40B4-BE49-F238E27FC236}">
                  <a16:creationId xmlns:a16="http://schemas.microsoft.com/office/drawing/2014/main" id="{00000000-0008-0000-0B00-0000A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190500</xdr:rowOff>
        </xdr:from>
        <xdr:to>
          <xdr:col>5</xdr:col>
          <xdr:colOff>298450</xdr:colOff>
          <xdr:row>193</xdr:row>
          <xdr:rowOff>0</xdr:rowOff>
        </xdr:to>
        <xdr:sp macro="" textlink="">
          <xdr:nvSpPr>
            <xdr:cNvPr id="192680" name="Check Box 168" hidden="1">
              <a:extLst>
                <a:ext uri="{63B3BB69-23CF-44E3-9099-C40C66FF867C}">
                  <a14:compatExt spid="_x0000_s192680"/>
                </a:ext>
                <a:ext uri="{FF2B5EF4-FFF2-40B4-BE49-F238E27FC236}">
                  <a16:creationId xmlns:a16="http://schemas.microsoft.com/office/drawing/2014/main" id="{00000000-0008-0000-0B00-0000A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190500</xdr:rowOff>
        </xdr:from>
        <xdr:to>
          <xdr:col>5</xdr:col>
          <xdr:colOff>298450</xdr:colOff>
          <xdr:row>194</xdr:row>
          <xdr:rowOff>0</xdr:rowOff>
        </xdr:to>
        <xdr:sp macro="" textlink="">
          <xdr:nvSpPr>
            <xdr:cNvPr id="192681" name="Check Box 169" hidden="1">
              <a:extLst>
                <a:ext uri="{63B3BB69-23CF-44E3-9099-C40C66FF867C}">
                  <a14:compatExt spid="_x0000_s192681"/>
                </a:ext>
                <a:ext uri="{FF2B5EF4-FFF2-40B4-BE49-F238E27FC236}">
                  <a16:creationId xmlns:a16="http://schemas.microsoft.com/office/drawing/2014/main" id="{00000000-0008-0000-0B00-0000A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190500</xdr:rowOff>
        </xdr:from>
        <xdr:to>
          <xdr:col>5</xdr:col>
          <xdr:colOff>298450</xdr:colOff>
          <xdr:row>195</xdr:row>
          <xdr:rowOff>0</xdr:rowOff>
        </xdr:to>
        <xdr:sp macro="" textlink="">
          <xdr:nvSpPr>
            <xdr:cNvPr id="192682" name="Check Box 170" hidden="1">
              <a:extLst>
                <a:ext uri="{63B3BB69-23CF-44E3-9099-C40C66FF867C}">
                  <a14:compatExt spid="_x0000_s192682"/>
                </a:ext>
                <a:ext uri="{FF2B5EF4-FFF2-40B4-BE49-F238E27FC236}">
                  <a16:creationId xmlns:a16="http://schemas.microsoft.com/office/drawing/2014/main" id="{00000000-0008-0000-0B00-0000A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190500</xdr:rowOff>
        </xdr:from>
        <xdr:to>
          <xdr:col>5</xdr:col>
          <xdr:colOff>298450</xdr:colOff>
          <xdr:row>196</xdr:row>
          <xdr:rowOff>0</xdr:rowOff>
        </xdr:to>
        <xdr:sp macro="" textlink="">
          <xdr:nvSpPr>
            <xdr:cNvPr id="192683" name="Check Box 171" hidden="1">
              <a:extLst>
                <a:ext uri="{63B3BB69-23CF-44E3-9099-C40C66FF867C}">
                  <a14:compatExt spid="_x0000_s192683"/>
                </a:ext>
                <a:ext uri="{FF2B5EF4-FFF2-40B4-BE49-F238E27FC236}">
                  <a16:creationId xmlns:a16="http://schemas.microsoft.com/office/drawing/2014/main" id="{00000000-0008-0000-0B00-0000A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190500</xdr:rowOff>
        </xdr:from>
        <xdr:to>
          <xdr:col>5</xdr:col>
          <xdr:colOff>298450</xdr:colOff>
          <xdr:row>197</xdr:row>
          <xdr:rowOff>0</xdr:rowOff>
        </xdr:to>
        <xdr:sp macro="" textlink="">
          <xdr:nvSpPr>
            <xdr:cNvPr id="192684" name="Check Box 172" hidden="1">
              <a:extLst>
                <a:ext uri="{63B3BB69-23CF-44E3-9099-C40C66FF867C}">
                  <a14:compatExt spid="_x0000_s192684"/>
                </a:ext>
                <a:ext uri="{FF2B5EF4-FFF2-40B4-BE49-F238E27FC236}">
                  <a16:creationId xmlns:a16="http://schemas.microsoft.com/office/drawing/2014/main" id="{00000000-0008-0000-0B00-0000A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190500</xdr:rowOff>
        </xdr:from>
        <xdr:to>
          <xdr:col>5</xdr:col>
          <xdr:colOff>298450</xdr:colOff>
          <xdr:row>198</xdr:row>
          <xdr:rowOff>0</xdr:rowOff>
        </xdr:to>
        <xdr:sp macro="" textlink="">
          <xdr:nvSpPr>
            <xdr:cNvPr id="192685" name="Check Box 173" hidden="1">
              <a:extLst>
                <a:ext uri="{63B3BB69-23CF-44E3-9099-C40C66FF867C}">
                  <a14:compatExt spid="_x0000_s192685"/>
                </a:ext>
                <a:ext uri="{FF2B5EF4-FFF2-40B4-BE49-F238E27FC236}">
                  <a16:creationId xmlns:a16="http://schemas.microsoft.com/office/drawing/2014/main" id="{00000000-0008-0000-0B00-0000A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190500</xdr:rowOff>
        </xdr:from>
        <xdr:to>
          <xdr:col>5</xdr:col>
          <xdr:colOff>298450</xdr:colOff>
          <xdr:row>199</xdr:row>
          <xdr:rowOff>0</xdr:rowOff>
        </xdr:to>
        <xdr:sp macro="" textlink="">
          <xdr:nvSpPr>
            <xdr:cNvPr id="192686" name="Check Box 174" hidden="1">
              <a:extLst>
                <a:ext uri="{63B3BB69-23CF-44E3-9099-C40C66FF867C}">
                  <a14:compatExt spid="_x0000_s192686"/>
                </a:ext>
                <a:ext uri="{FF2B5EF4-FFF2-40B4-BE49-F238E27FC236}">
                  <a16:creationId xmlns:a16="http://schemas.microsoft.com/office/drawing/2014/main" id="{00000000-0008-0000-0B00-0000A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190500</xdr:rowOff>
        </xdr:from>
        <xdr:to>
          <xdr:col>5</xdr:col>
          <xdr:colOff>298450</xdr:colOff>
          <xdr:row>200</xdr:row>
          <xdr:rowOff>0</xdr:rowOff>
        </xdr:to>
        <xdr:sp macro="" textlink="">
          <xdr:nvSpPr>
            <xdr:cNvPr id="192687" name="Check Box 175" hidden="1">
              <a:extLst>
                <a:ext uri="{63B3BB69-23CF-44E3-9099-C40C66FF867C}">
                  <a14:compatExt spid="_x0000_s192687"/>
                </a:ext>
                <a:ext uri="{FF2B5EF4-FFF2-40B4-BE49-F238E27FC236}">
                  <a16:creationId xmlns:a16="http://schemas.microsoft.com/office/drawing/2014/main" id="{00000000-0008-0000-0B00-0000A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11</xdr:row>
          <xdr:rowOff>247650</xdr:rowOff>
        </xdr:from>
        <xdr:to>
          <xdr:col>1</xdr:col>
          <xdr:colOff>685800</xdr:colOff>
          <xdr:row>13</xdr:row>
          <xdr:rowOff>0</xdr:rowOff>
        </xdr:to>
        <xdr:sp macro="" textlink="">
          <xdr:nvSpPr>
            <xdr:cNvPr id="209921" name="Check Box 1" hidden="1">
              <a:extLst>
                <a:ext uri="{63B3BB69-23CF-44E3-9099-C40C66FF867C}">
                  <a14:compatExt spid="_x0000_s209921"/>
                </a:ext>
                <a:ext uri="{FF2B5EF4-FFF2-40B4-BE49-F238E27FC236}">
                  <a16:creationId xmlns:a16="http://schemas.microsoft.com/office/drawing/2014/main" id="{00000000-0008-0000-1400-0000013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25</xdr:row>
          <xdr:rowOff>209550</xdr:rowOff>
        </xdr:from>
        <xdr:to>
          <xdr:col>1</xdr:col>
          <xdr:colOff>762000</xdr:colOff>
          <xdr:row>27</xdr:row>
          <xdr:rowOff>0</xdr:rowOff>
        </xdr:to>
        <xdr:sp macro="" textlink="">
          <xdr:nvSpPr>
            <xdr:cNvPr id="209922" name="Check Box 2" hidden="1">
              <a:extLst>
                <a:ext uri="{63B3BB69-23CF-44E3-9099-C40C66FF867C}">
                  <a14:compatExt spid="_x0000_s209922"/>
                </a:ext>
                <a:ext uri="{FF2B5EF4-FFF2-40B4-BE49-F238E27FC236}">
                  <a16:creationId xmlns:a16="http://schemas.microsoft.com/office/drawing/2014/main" id="{00000000-0008-0000-1400-0000023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13</xdr:row>
          <xdr:rowOff>228600</xdr:rowOff>
        </xdr:from>
        <xdr:to>
          <xdr:col>1</xdr:col>
          <xdr:colOff>685800</xdr:colOff>
          <xdr:row>15</xdr:row>
          <xdr:rowOff>0</xdr:rowOff>
        </xdr:to>
        <xdr:sp macro="" textlink="">
          <xdr:nvSpPr>
            <xdr:cNvPr id="209923" name="Check Box 3" hidden="1">
              <a:extLst>
                <a:ext uri="{63B3BB69-23CF-44E3-9099-C40C66FF867C}">
                  <a14:compatExt spid="_x0000_s209923"/>
                </a:ext>
                <a:ext uri="{FF2B5EF4-FFF2-40B4-BE49-F238E27FC236}">
                  <a16:creationId xmlns:a16="http://schemas.microsoft.com/office/drawing/2014/main" id="{00000000-0008-0000-1400-0000033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336550</xdr:colOff>
          <xdr:row>16</xdr:row>
          <xdr:rowOff>12700</xdr:rowOff>
        </xdr:from>
        <xdr:to>
          <xdr:col>1</xdr:col>
          <xdr:colOff>698500</xdr:colOff>
          <xdr:row>16</xdr:row>
          <xdr:rowOff>266700</xdr:rowOff>
        </xdr:to>
        <xdr:sp macro="" textlink="">
          <xdr:nvSpPr>
            <xdr:cNvPr id="209924" name="Check Box 4" hidden="1">
              <a:extLst>
                <a:ext uri="{63B3BB69-23CF-44E3-9099-C40C66FF867C}">
                  <a14:compatExt spid="_x0000_s209924"/>
                </a:ext>
                <a:ext uri="{FF2B5EF4-FFF2-40B4-BE49-F238E27FC236}">
                  <a16:creationId xmlns:a16="http://schemas.microsoft.com/office/drawing/2014/main" id="{00000000-0008-0000-1400-0000043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23</xdr:row>
          <xdr:rowOff>222250</xdr:rowOff>
        </xdr:from>
        <xdr:to>
          <xdr:col>1</xdr:col>
          <xdr:colOff>717550</xdr:colOff>
          <xdr:row>24</xdr:row>
          <xdr:rowOff>222250</xdr:rowOff>
        </xdr:to>
        <xdr:sp macro="" textlink="">
          <xdr:nvSpPr>
            <xdr:cNvPr id="209925" name="Check Box 5" hidden="1">
              <a:extLst>
                <a:ext uri="{63B3BB69-23CF-44E3-9099-C40C66FF867C}">
                  <a14:compatExt spid="_x0000_s209925"/>
                </a:ext>
                <a:ext uri="{FF2B5EF4-FFF2-40B4-BE49-F238E27FC236}">
                  <a16:creationId xmlns:a16="http://schemas.microsoft.com/office/drawing/2014/main" id="{00000000-0008-0000-1400-0000053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18</xdr:row>
          <xdr:rowOff>12700</xdr:rowOff>
        </xdr:from>
        <xdr:to>
          <xdr:col>1</xdr:col>
          <xdr:colOff>736600</xdr:colOff>
          <xdr:row>18</xdr:row>
          <xdr:rowOff>304800</xdr:rowOff>
        </xdr:to>
        <xdr:sp macro="" textlink="">
          <xdr:nvSpPr>
            <xdr:cNvPr id="209926" name="Check Box 6" hidden="1">
              <a:extLst>
                <a:ext uri="{63B3BB69-23CF-44E3-9099-C40C66FF867C}">
                  <a14:compatExt spid="_x0000_s209926"/>
                </a:ext>
                <a:ext uri="{FF2B5EF4-FFF2-40B4-BE49-F238E27FC236}">
                  <a16:creationId xmlns:a16="http://schemas.microsoft.com/office/drawing/2014/main" id="{00000000-0008-0000-1400-0000063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20</xdr:row>
          <xdr:rowOff>12700</xdr:rowOff>
        </xdr:from>
        <xdr:to>
          <xdr:col>1</xdr:col>
          <xdr:colOff>742950</xdr:colOff>
          <xdr:row>20</xdr:row>
          <xdr:rowOff>266700</xdr:rowOff>
        </xdr:to>
        <xdr:sp macro="" textlink="">
          <xdr:nvSpPr>
            <xdr:cNvPr id="209927" name="Check Box 7" hidden="1">
              <a:extLst>
                <a:ext uri="{63B3BB69-23CF-44E3-9099-C40C66FF867C}">
                  <a14:compatExt spid="_x0000_s209927"/>
                </a:ext>
                <a:ext uri="{FF2B5EF4-FFF2-40B4-BE49-F238E27FC236}">
                  <a16:creationId xmlns:a16="http://schemas.microsoft.com/office/drawing/2014/main" id="{00000000-0008-0000-1400-0000073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22</xdr:row>
          <xdr:rowOff>12700</xdr:rowOff>
        </xdr:from>
        <xdr:to>
          <xdr:col>1</xdr:col>
          <xdr:colOff>742950</xdr:colOff>
          <xdr:row>22</xdr:row>
          <xdr:rowOff>260350</xdr:rowOff>
        </xdr:to>
        <xdr:sp macro="" textlink="">
          <xdr:nvSpPr>
            <xdr:cNvPr id="209928" name="Check Box 8" hidden="1">
              <a:extLst>
                <a:ext uri="{63B3BB69-23CF-44E3-9099-C40C66FF867C}">
                  <a14:compatExt spid="_x0000_s209928"/>
                </a:ext>
                <a:ext uri="{FF2B5EF4-FFF2-40B4-BE49-F238E27FC236}">
                  <a16:creationId xmlns:a16="http://schemas.microsoft.com/office/drawing/2014/main" id="{00000000-0008-0000-1400-0000083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BMVI/BMVI%20hankehakemu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Valmiit%20hakemuslomakkeet/Julkaisuvalmiit/AMIF%20operatiivinen%20tu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Valmiit%20hakemuslomakkeet/Julkaisuvalmiit/ISF%20hankehakemu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Valmiit%20hakemuslomakkeet/Julkaisuvalmiit/ISF%20hankehakemus%20k&#228;&#228;nn&#228;ty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AMIF/AMIF%20hankehank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Valmiit%20hakemuslomakkeet/Julkaisuvalmiit/ISF%20operatiivinen%20tuk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Valmiit%20hakemuslomakkeet/Julkaisuvalmiit/ISF%20hankintahanke%20k&#228;&#228;nn&#228;ty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BMVI/BMVI%20operatiivinen%20tuki_valm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Aikataulu"/>
      <sheetName val="Hankekoodit"/>
      <sheetName val="Indikaattorit ET 1"/>
      <sheetName val="Indikaattorit ET 2"/>
      <sheetName val="Hankinta"/>
      <sheetName val="Budjetin perustiedot"/>
      <sheetName val="Tosiasiallinen palkkakust."/>
      <sheetName val="Yksinkertaistettu palkkakust."/>
      <sheetName val="Muut henkilöstökustannukset"/>
      <sheetName val="Ostopalvelut"/>
      <sheetName val="Käyttö- ja kiinteä omaisuus"/>
      <sheetName val="Matkakustannukset"/>
      <sheetName val="Muut hankekustannukset"/>
      <sheetName val="Hankkeen kustannukset"/>
      <sheetName val="Rahoitus"/>
      <sheetName val="EU-rahoitusosuus"/>
      <sheetName val="Ennakot"/>
      <sheetName val="Allekirjoitu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C4" t="str">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Hankekoodit"/>
      <sheetName val="Indikaattorit ET 1"/>
      <sheetName val="Indikaattorit ET 2"/>
      <sheetName val="Indikaattorit ET 3"/>
      <sheetName val="Indikaattorit ET 4"/>
      <sheetName val="Hankinta"/>
      <sheetName val="Budjetin perustiedot"/>
      <sheetName val="Tosiasiallinen palkkakust."/>
      <sheetName val="Yksinkertaistettu palkkakust."/>
      <sheetName val="Talousarvio"/>
      <sheetName val="Rahoitus"/>
      <sheetName val="EU-rahoitusosuus"/>
      <sheetName val="Ennakot"/>
      <sheetName val="Allekirjoitus"/>
      <sheetName val="Toimien tyypit ja teemat"/>
      <sheetName val="Horisont. periaatteet"/>
      <sheetName val="Palkkakust. yksikkökustannukset"/>
      <sheetName val="Kustannusarvio"/>
    </sheetNames>
    <sheetDataSet>
      <sheetData sheetId="0"/>
      <sheetData sheetId="1"/>
      <sheetData sheetId="2">
        <row r="40">
          <cell r="B40" t="e">
            <v>#NAME?</v>
          </cell>
        </row>
        <row r="50">
          <cell r="B50" t="str">
            <v>Hakijaorganisaation nimi:</v>
          </cell>
        </row>
      </sheetData>
      <sheetData sheetId="3"/>
      <sheetData sheetId="4"/>
      <sheetData sheetId="5"/>
      <sheetData sheetId="6">
        <row r="10">
          <cell r="C10"/>
        </row>
      </sheetData>
      <sheetData sheetId="7"/>
      <sheetData sheetId="8"/>
      <sheetData sheetId="9"/>
      <sheetData sheetId="10"/>
      <sheetData sheetId="11"/>
      <sheetData sheetId="12"/>
      <sheetData sheetId="13">
        <row r="12">
          <cell r="B12"/>
        </row>
      </sheetData>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Hankekoodit"/>
      <sheetName val="Aikataulu"/>
      <sheetName val="Indikaattorit ET 1"/>
      <sheetName val="Indikaattorit ET 2"/>
      <sheetName val="Hankinta"/>
      <sheetName val="Budjetin perustiedot"/>
      <sheetName val="Tosiasiallinen palkkakust."/>
      <sheetName val="Yksinkertaistettu palkkakust."/>
      <sheetName val="Muut henkilöstökustannukset"/>
      <sheetName val="Ostopalvelut"/>
      <sheetName val="Käyttö- ja kiinteä omaisuus"/>
      <sheetName val="Matkakustannukset"/>
      <sheetName val="Muut hankekustannukset"/>
      <sheetName val="Hankkeen kustannukset"/>
      <sheetName val="Rahoitus"/>
      <sheetName val="EU-rahoitusosuus"/>
      <sheetName val="Ennakot"/>
      <sheetName val="Allekirjoitus"/>
      <sheetName val="Indikaattorit ET 3"/>
    </sheetNames>
    <sheetDataSet>
      <sheetData sheetId="0"/>
      <sheetData sheetId="1"/>
      <sheetData sheetId="2">
        <row r="50">
          <cell r="B50" t="str">
            <v>Hakijaorganisaation nimi:</v>
          </cell>
        </row>
      </sheetData>
      <sheetData sheetId="3"/>
      <sheetData sheetId="4"/>
      <sheetData sheetId="5"/>
      <sheetData sheetId="6"/>
      <sheetData sheetId="7"/>
      <sheetData sheetId="8"/>
      <sheetData sheetId="9"/>
      <sheetData sheetId="10"/>
      <sheetData sheetId="11"/>
      <sheetData sheetId="12">
        <row r="4">
          <cell r="C4" t="str">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Aikataulu"/>
      <sheetName val="Toimien tyypit ja teemat"/>
      <sheetName val="Indikaattorit ET 1"/>
      <sheetName val="Indikaattorit ET 2"/>
      <sheetName val="Indikaattorit ET 3"/>
      <sheetName val="Horisont. periaatteet"/>
      <sheetName val="Hankinta"/>
      <sheetName val="Budjetin perustiedot"/>
      <sheetName val="Palkkakust. yksikkökustannukset"/>
      <sheetName val="Tosiasiallinen palkkakust."/>
      <sheetName val="Muut henkilöstökustannukset"/>
      <sheetName val="Ostopalvelut"/>
      <sheetName val="Käyttö- ja kiinteä omaisuus"/>
      <sheetName val="Matkakustannukset"/>
      <sheetName val="Muut hankekustannukset"/>
      <sheetName val="Hankkeen kustannukset"/>
      <sheetName val="Rahoitus"/>
      <sheetName val="EU-rahoitusosuus"/>
      <sheetName val="Ennakot"/>
      <sheetName val="Allekirjoitus"/>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ow r="2">
          <cell r="C2" t="str">
            <v>0</v>
          </cell>
        </row>
      </sheetData>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Aikataulu"/>
      <sheetName val="Toimien tyypit ja teemat"/>
      <sheetName val="Indikaattorit ET 1"/>
      <sheetName val="Indikaattorit ET 2"/>
      <sheetName val="Indikaattorit ET 3"/>
      <sheetName val="Indikaattorit ET 4"/>
      <sheetName val="Horisont. periaatteet"/>
      <sheetName val="Hankinta"/>
      <sheetName val="Budjetin perustiedot"/>
      <sheetName val="Palkkakust. yksikkökustannukset"/>
      <sheetName val="Tosiasiallinen palkkakust."/>
      <sheetName val="Muut henkilöstökustannukset"/>
      <sheetName val="Ostopalvelut"/>
      <sheetName val="Käyttö- ja kiinteä omaisuus"/>
      <sheetName val="Matkakustannukset"/>
      <sheetName val="Muut hankekustannukset"/>
      <sheetName val="Hankkeen kustannukset"/>
      <sheetName val="Rahoitus"/>
      <sheetName val="EU-rahoitusosuus"/>
      <sheetName val="Ennakot"/>
      <sheetName val="Allekirjoit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0</v>
          </cell>
        </row>
      </sheetData>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Toimien tyypit ja teemat"/>
      <sheetName val="Indikaattorit ET 1"/>
      <sheetName val="Indikaattorit ET 2"/>
      <sheetName val="Indikaattorit ET 3"/>
      <sheetName val="Horisont. periaatteet"/>
      <sheetName val="Hankinta"/>
      <sheetName val="Budjetin perustiedot"/>
      <sheetName val="Palkkakust. yksikkökustannukset"/>
      <sheetName val="Tosiasiallinen palkkakust."/>
      <sheetName val="Kustannusarvio"/>
      <sheetName val="Rahoitus"/>
      <sheetName val="EU-rahoitusosuus"/>
      <sheetName val="Ennakot"/>
      <sheetName val="Allekirjoit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Aikataulu"/>
      <sheetName val="Toimien tyypit ja teemat"/>
      <sheetName val="Indikaattorit ET 1"/>
      <sheetName val="Indikaattorit ET 2"/>
      <sheetName val="Indikaattorit ET 3"/>
      <sheetName val="Horisont. periaatteet"/>
      <sheetName val="Hankinta"/>
      <sheetName val="Budjetin perustiedot"/>
      <sheetName val="Ostopalvelut"/>
      <sheetName val="Käyttö- ja kiinteä omaisuus"/>
      <sheetName val="Muut hankekustannukset"/>
      <sheetName val="Hankkeen kustannukset"/>
      <sheetName val="Rahoitus"/>
      <sheetName val="EU-rahoitusosuus"/>
      <sheetName val="Ennakot"/>
      <sheetName val="Allekirjoitus"/>
      <sheetName val="Allekirjoitu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ekirjoitus"/>
      <sheetName val="Aloita tästä"/>
      <sheetName val="Metatiedot (piiloon)"/>
      <sheetName val="Hakijan tiedot"/>
      <sheetName val="3v EU-rahoitus"/>
      <sheetName val="Siirron saajat"/>
      <sheetName val="Yhteistyötahot"/>
      <sheetName val="Suunnitelma"/>
      <sheetName val="Toimien tyypit ja teemat"/>
      <sheetName val="Indikaattorit ET 1"/>
      <sheetName val="Indikaattorit ET 2"/>
      <sheetName val="Horisont. periaatteet"/>
      <sheetName val="Hankinta"/>
      <sheetName val="Budjetin perustiedot"/>
      <sheetName val="Tosiasiallinen palkkakust."/>
      <sheetName val="Palkkakust. yksikkökustannukset"/>
      <sheetName val="Kustannusarvio"/>
      <sheetName val="Rahoitus"/>
      <sheetName val="EU-rahoitusosuus"/>
      <sheetName val="Ennak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EUSA">
      <a:dk1>
        <a:sysClr val="windowText" lastClr="000000"/>
      </a:dk1>
      <a:lt1>
        <a:srgbClr val="FFFFFF"/>
      </a:lt1>
      <a:dk2>
        <a:srgbClr val="003399"/>
      </a:dk2>
      <a:lt2>
        <a:srgbClr val="FFFFFF"/>
      </a:lt2>
      <a:accent1>
        <a:srgbClr val="3398CC"/>
      </a:accent1>
      <a:accent2>
        <a:srgbClr val="99CBE5"/>
      </a:accent2>
      <a:accent3>
        <a:srgbClr val="CAE4F2"/>
      </a:accent3>
      <a:accent4>
        <a:srgbClr val="E5F2F8"/>
      </a:accent4>
      <a:accent5>
        <a:srgbClr val="BBBBBB"/>
      </a:accent5>
      <a:accent6>
        <a:srgbClr val="D52A2D"/>
      </a:accent6>
      <a:hlink>
        <a:srgbClr val="000000"/>
      </a:hlink>
      <a:folHlink>
        <a:srgbClr val="000000"/>
      </a:folHlink>
    </a:clrScheme>
    <a:fontScheme name="AMIF">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trlProp" Target="../ctrlProps/ctrlProp2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trlProp" Target="../ctrlProps/ctrlProp29.xml"/></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52.xml"/><Relationship Id="rId117" Type="http://schemas.openxmlformats.org/officeDocument/2006/relationships/ctrlProp" Target="../ctrlProps/ctrlProp143.xml"/><Relationship Id="rId21" Type="http://schemas.openxmlformats.org/officeDocument/2006/relationships/ctrlProp" Target="../ctrlProps/ctrlProp47.xml"/><Relationship Id="rId42" Type="http://schemas.openxmlformats.org/officeDocument/2006/relationships/ctrlProp" Target="../ctrlProps/ctrlProp68.xml"/><Relationship Id="rId47" Type="http://schemas.openxmlformats.org/officeDocument/2006/relationships/ctrlProp" Target="../ctrlProps/ctrlProp73.xml"/><Relationship Id="rId63" Type="http://schemas.openxmlformats.org/officeDocument/2006/relationships/ctrlProp" Target="../ctrlProps/ctrlProp89.xml"/><Relationship Id="rId68" Type="http://schemas.openxmlformats.org/officeDocument/2006/relationships/ctrlProp" Target="../ctrlProps/ctrlProp94.xml"/><Relationship Id="rId84" Type="http://schemas.openxmlformats.org/officeDocument/2006/relationships/ctrlProp" Target="../ctrlProps/ctrlProp110.xml"/><Relationship Id="rId89" Type="http://schemas.openxmlformats.org/officeDocument/2006/relationships/ctrlProp" Target="../ctrlProps/ctrlProp115.xml"/><Relationship Id="rId112" Type="http://schemas.openxmlformats.org/officeDocument/2006/relationships/ctrlProp" Target="../ctrlProps/ctrlProp138.xml"/><Relationship Id="rId133" Type="http://schemas.openxmlformats.org/officeDocument/2006/relationships/ctrlProp" Target="../ctrlProps/ctrlProp159.xml"/><Relationship Id="rId138" Type="http://schemas.openxmlformats.org/officeDocument/2006/relationships/ctrlProp" Target="../ctrlProps/ctrlProp164.xml"/><Relationship Id="rId154" Type="http://schemas.openxmlformats.org/officeDocument/2006/relationships/ctrlProp" Target="../ctrlProps/ctrlProp180.xml"/><Relationship Id="rId159" Type="http://schemas.openxmlformats.org/officeDocument/2006/relationships/ctrlProp" Target="../ctrlProps/ctrlProp185.xml"/><Relationship Id="rId16" Type="http://schemas.openxmlformats.org/officeDocument/2006/relationships/ctrlProp" Target="../ctrlProps/ctrlProp42.xml"/><Relationship Id="rId107" Type="http://schemas.openxmlformats.org/officeDocument/2006/relationships/ctrlProp" Target="../ctrlProps/ctrlProp133.xml"/><Relationship Id="rId11" Type="http://schemas.openxmlformats.org/officeDocument/2006/relationships/ctrlProp" Target="../ctrlProps/ctrlProp37.xml"/><Relationship Id="rId32" Type="http://schemas.openxmlformats.org/officeDocument/2006/relationships/ctrlProp" Target="../ctrlProps/ctrlProp58.xml"/><Relationship Id="rId37" Type="http://schemas.openxmlformats.org/officeDocument/2006/relationships/ctrlProp" Target="../ctrlProps/ctrlProp63.xml"/><Relationship Id="rId53" Type="http://schemas.openxmlformats.org/officeDocument/2006/relationships/ctrlProp" Target="../ctrlProps/ctrlProp79.xml"/><Relationship Id="rId58" Type="http://schemas.openxmlformats.org/officeDocument/2006/relationships/ctrlProp" Target="../ctrlProps/ctrlProp84.xml"/><Relationship Id="rId74" Type="http://schemas.openxmlformats.org/officeDocument/2006/relationships/ctrlProp" Target="../ctrlProps/ctrlProp100.xml"/><Relationship Id="rId79" Type="http://schemas.openxmlformats.org/officeDocument/2006/relationships/ctrlProp" Target="../ctrlProps/ctrlProp105.xml"/><Relationship Id="rId102" Type="http://schemas.openxmlformats.org/officeDocument/2006/relationships/ctrlProp" Target="../ctrlProps/ctrlProp128.xml"/><Relationship Id="rId123" Type="http://schemas.openxmlformats.org/officeDocument/2006/relationships/ctrlProp" Target="../ctrlProps/ctrlProp149.xml"/><Relationship Id="rId128" Type="http://schemas.openxmlformats.org/officeDocument/2006/relationships/ctrlProp" Target="../ctrlProps/ctrlProp154.xml"/><Relationship Id="rId144" Type="http://schemas.openxmlformats.org/officeDocument/2006/relationships/ctrlProp" Target="../ctrlProps/ctrlProp170.xml"/><Relationship Id="rId149" Type="http://schemas.openxmlformats.org/officeDocument/2006/relationships/ctrlProp" Target="../ctrlProps/ctrlProp175.xml"/><Relationship Id="rId5" Type="http://schemas.openxmlformats.org/officeDocument/2006/relationships/ctrlProp" Target="../ctrlProps/ctrlProp31.xml"/><Relationship Id="rId90" Type="http://schemas.openxmlformats.org/officeDocument/2006/relationships/ctrlProp" Target="../ctrlProps/ctrlProp116.xml"/><Relationship Id="rId95" Type="http://schemas.openxmlformats.org/officeDocument/2006/relationships/ctrlProp" Target="../ctrlProps/ctrlProp121.xml"/><Relationship Id="rId160" Type="http://schemas.openxmlformats.org/officeDocument/2006/relationships/ctrlProp" Target="../ctrlProps/ctrlProp186.xml"/><Relationship Id="rId165" Type="http://schemas.openxmlformats.org/officeDocument/2006/relationships/ctrlProp" Target="../ctrlProps/ctrlProp191.xml"/><Relationship Id="rId22" Type="http://schemas.openxmlformats.org/officeDocument/2006/relationships/ctrlProp" Target="../ctrlProps/ctrlProp48.xml"/><Relationship Id="rId27" Type="http://schemas.openxmlformats.org/officeDocument/2006/relationships/ctrlProp" Target="../ctrlProps/ctrlProp53.xml"/><Relationship Id="rId43" Type="http://schemas.openxmlformats.org/officeDocument/2006/relationships/ctrlProp" Target="../ctrlProps/ctrlProp69.xml"/><Relationship Id="rId48" Type="http://schemas.openxmlformats.org/officeDocument/2006/relationships/ctrlProp" Target="../ctrlProps/ctrlProp74.xml"/><Relationship Id="rId64" Type="http://schemas.openxmlformats.org/officeDocument/2006/relationships/ctrlProp" Target="../ctrlProps/ctrlProp90.xml"/><Relationship Id="rId69" Type="http://schemas.openxmlformats.org/officeDocument/2006/relationships/ctrlProp" Target="../ctrlProps/ctrlProp95.xml"/><Relationship Id="rId113" Type="http://schemas.openxmlformats.org/officeDocument/2006/relationships/ctrlProp" Target="../ctrlProps/ctrlProp139.xml"/><Relationship Id="rId118" Type="http://schemas.openxmlformats.org/officeDocument/2006/relationships/ctrlProp" Target="../ctrlProps/ctrlProp144.xml"/><Relationship Id="rId134" Type="http://schemas.openxmlformats.org/officeDocument/2006/relationships/ctrlProp" Target="../ctrlProps/ctrlProp160.xml"/><Relationship Id="rId139" Type="http://schemas.openxmlformats.org/officeDocument/2006/relationships/ctrlProp" Target="../ctrlProps/ctrlProp165.xml"/><Relationship Id="rId80" Type="http://schemas.openxmlformats.org/officeDocument/2006/relationships/ctrlProp" Target="../ctrlProps/ctrlProp106.xml"/><Relationship Id="rId85" Type="http://schemas.openxmlformats.org/officeDocument/2006/relationships/ctrlProp" Target="../ctrlProps/ctrlProp111.xml"/><Relationship Id="rId150" Type="http://schemas.openxmlformats.org/officeDocument/2006/relationships/ctrlProp" Target="../ctrlProps/ctrlProp176.xml"/><Relationship Id="rId155" Type="http://schemas.openxmlformats.org/officeDocument/2006/relationships/ctrlProp" Target="../ctrlProps/ctrlProp181.xml"/><Relationship Id="rId12" Type="http://schemas.openxmlformats.org/officeDocument/2006/relationships/ctrlProp" Target="../ctrlProps/ctrlProp38.xml"/><Relationship Id="rId17" Type="http://schemas.openxmlformats.org/officeDocument/2006/relationships/ctrlProp" Target="../ctrlProps/ctrlProp43.xml"/><Relationship Id="rId33" Type="http://schemas.openxmlformats.org/officeDocument/2006/relationships/ctrlProp" Target="../ctrlProps/ctrlProp59.xml"/><Relationship Id="rId38" Type="http://schemas.openxmlformats.org/officeDocument/2006/relationships/ctrlProp" Target="../ctrlProps/ctrlProp64.xml"/><Relationship Id="rId59" Type="http://schemas.openxmlformats.org/officeDocument/2006/relationships/ctrlProp" Target="../ctrlProps/ctrlProp85.xml"/><Relationship Id="rId103" Type="http://schemas.openxmlformats.org/officeDocument/2006/relationships/ctrlProp" Target="../ctrlProps/ctrlProp129.xml"/><Relationship Id="rId108" Type="http://schemas.openxmlformats.org/officeDocument/2006/relationships/ctrlProp" Target="../ctrlProps/ctrlProp134.xml"/><Relationship Id="rId124" Type="http://schemas.openxmlformats.org/officeDocument/2006/relationships/ctrlProp" Target="../ctrlProps/ctrlProp150.xml"/><Relationship Id="rId129" Type="http://schemas.openxmlformats.org/officeDocument/2006/relationships/ctrlProp" Target="../ctrlProps/ctrlProp155.xml"/><Relationship Id="rId54" Type="http://schemas.openxmlformats.org/officeDocument/2006/relationships/ctrlProp" Target="../ctrlProps/ctrlProp80.xml"/><Relationship Id="rId70" Type="http://schemas.openxmlformats.org/officeDocument/2006/relationships/ctrlProp" Target="../ctrlProps/ctrlProp96.xml"/><Relationship Id="rId75" Type="http://schemas.openxmlformats.org/officeDocument/2006/relationships/ctrlProp" Target="../ctrlProps/ctrlProp101.xml"/><Relationship Id="rId91" Type="http://schemas.openxmlformats.org/officeDocument/2006/relationships/ctrlProp" Target="../ctrlProps/ctrlProp117.xml"/><Relationship Id="rId96" Type="http://schemas.openxmlformats.org/officeDocument/2006/relationships/ctrlProp" Target="../ctrlProps/ctrlProp122.xml"/><Relationship Id="rId140" Type="http://schemas.openxmlformats.org/officeDocument/2006/relationships/ctrlProp" Target="../ctrlProps/ctrlProp166.xml"/><Relationship Id="rId145" Type="http://schemas.openxmlformats.org/officeDocument/2006/relationships/ctrlProp" Target="../ctrlProps/ctrlProp171.xml"/><Relationship Id="rId161" Type="http://schemas.openxmlformats.org/officeDocument/2006/relationships/ctrlProp" Target="../ctrlProps/ctrlProp187.xml"/><Relationship Id="rId166" Type="http://schemas.openxmlformats.org/officeDocument/2006/relationships/ctrlProp" Target="../ctrlProps/ctrlProp192.xml"/><Relationship Id="rId1" Type="http://schemas.openxmlformats.org/officeDocument/2006/relationships/printerSettings" Target="../printerSettings/printerSettings13.bin"/><Relationship Id="rId6" Type="http://schemas.openxmlformats.org/officeDocument/2006/relationships/ctrlProp" Target="../ctrlProps/ctrlProp32.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 Id="rId57" Type="http://schemas.openxmlformats.org/officeDocument/2006/relationships/ctrlProp" Target="../ctrlProps/ctrlProp83.xml"/><Relationship Id="rId106" Type="http://schemas.openxmlformats.org/officeDocument/2006/relationships/ctrlProp" Target="../ctrlProps/ctrlProp132.xml"/><Relationship Id="rId114" Type="http://schemas.openxmlformats.org/officeDocument/2006/relationships/ctrlProp" Target="../ctrlProps/ctrlProp140.xml"/><Relationship Id="rId119" Type="http://schemas.openxmlformats.org/officeDocument/2006/relationships/ctrlProp" Target="../ctrlProps/ctrlProp145.xml"/><Relationship Id="rId127" Type="http://schemas.openxmlformats.org/officeDocument/2006/relationships/ctrlProp" Target="../ctrlProps/ctrlProp153.xml"/><Relationship Id="rId10" Type="http://schemas.openxmlformats.org/officeDocument/2006/relationships/ctrlProp" Target="../ctrlProps/ctrlProp36.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 Id="rId60" Type="http://schemas.openxmlformats.org/officeDocument/2006/relationships/ctrlProp" Target="../ctrlProps/ctrlProp86.xml"/><Relationship Id="rId65" Type="http://schemas.openxmlformats.org/officeDocument/2006/relationships/ctrlProp" Target="../ctrlProps/ctrlProp91.xml"/><Relationship Id="rId73" Type="http://schemas.openxmlformats.org/officeDocument/2006/relationships/ctrlProp" Target="../ctrlProps/ctrlProp99.xml"/><Relationship Id="rId78" Type="http://schemas.openxmlformats.org/officeDocument/2006/relationships/ctrlProp" Target="../ctrlProps/ctrlProp104.xml"/><Relationship Id="rId81" Type="http://schemas.openxmlformats.org/officeDocument/2006/relationships/ctrlProp" Target="../ctrlProps/ctrlProp107.xml"/><Relationship Id="rId86" Type="http://schemas.openxmlformats.org/officeDocument/2006/relationships/ctrlProp" Target="../ctrlProps/ctrlProp112.xml"/><Relationship Id="rId94" Type="http://schemas.openxmlformats.org/officeDocument/2006/relationships/ctrlProp" Target="../ctrlProps/ctrlProp120.xml"/><Relationship Id="rId99" Type="http://schemas.openxmlformats.org/officeDocument/2006/relationships/ctrlProp" Target="../ctrlProps/ctrlProp125.xml"/><Relationship Id="rId101" Type="http://schemas.openxmlformats.org/officeDocument/2006/relationships/ctrlProp" Target="../ctrlProps/ctrlProp127.xml"/><Relationship Id="rId122" Type="http://schemas.openxmlformats.org/officeDocument/2006/relationships/ctrlProp" Target="../ctrlProps/ctrlProp148.xml"/><Relationship Id="rId130" Type="http://schemas.openxmlformats.org/officeDocument/2006/relationships/ctrlProp" Target="../ctrlProps/ctrlProp156.xml"/><Relationship Id="rId135" Type="http://schemas.openxmlformats.org/officeDocument/2006/relationships/ctrlProp" Target="../ctrlProps/ctrlProp161.xml"/><Relationship Id="rId143" Type="http://schemas.openxmlformats.org/officeDocument/2006/relationships/ctrlProp" Target="../ctrlProps/ctrlProp169.xml"/><Relationship Id="rId148" Type="http://schemas.openxmlformats.org/officeDocument/2006/relationships/ctrlProp" Target="../ctrlProps/ctrlProp174.xml"/><Relationship Id="rId151" Type="http://schemas.openxmlformats.org/officeDocument/2006/relationships/ctrlProp" Target="../ctrlProps/ctrlProp177.xml"/><Relationship Id="rId156" Type="http://schemas.openxmlformats.org/officeDocument/2006/relationships/ctrlProp" Target="../ctrlProps/ctrlProp182.xml"/><Relationship Id="rId164" Type="http://schemas.openxmlformats.org/officeDocument/2006/relationships/ctrlProp" Target="../ctrlProps/ctrlProp190.xml"/><Relationship Id="rId4" Type="http://schemas.openxmlformats.org/officeDocument/2006/relationships/ctrlProp" Target="../ctrlProps/ctrlProp30.xml"/><Relationship Id="rId9" Type="http://schemas.openxmlformats.org/officeDocument/2006/relationships/ctrlProp" Target="../ctrlProps/ctrlProp35.xml"/><Relationship Id="rId13" Type="http://schemas.openxmlformats.org/officeDocument/2006/relationships/ctrlProp" Target="../ctrlProps/ctrlProp39.xml"/><Relationship Id="rId18" Type="http://schemas.openxmlformats.org/officeDocument/2006/relationships/ctrlProp" Target="../ctrlProps/ctrlProp44.xml"/><Relationship Id="rId39" Type="http://schemas.openxmlformats.org/officeDocument/2006/relationships/ctrlProp" Target="../ctrlProps/ctrlProp65.xml"/><Relationship Id="rId109" Type="http://schemas.openxmlformats.org/officeDocument/2006/relationships/ctrlProp" Target="../ctrlProps/ctrlProp135.xml"/><Relationship Id="rId34" Type="http://schemas.openxmlformats.org/officeDocument/2006/relationships/ctrlProp" Target="../ctrlProps/ctrlProp60.xml"/><Relationship Id="rId50" Type="http://schemas.openxmlformats.org/officeDocument/2006/relationships/ctrlProp" Target="../ctrlProps/ctrlProp76.xml"/><Relationship Id="rId55" Type="http://schemas.openxmlformats.org/officeDocument/2006/relationships/ctrlProp" Target="../ctrlProps/ctrlProp81.xml"/><Relationship Id="rId76" Type="http://schemas.openxmlformats.org/officeDocument/2006/relationships/ctrlProp" Target="../ctrlProps/ctrlProp102.xml"/><Relationship Id="rId97" Type="http://schemas.openxmlformats.org/officeDocument/2006/relationships/ctrlProp" Target="../ctrlProps/ctrlProp123.xml"/><Relationship Id="rId104" Type="http://schemas.openxmlformats.org/officeDocument/2006/relationships/ctrlProp" Target="../ctrlProps/ctrlProp130.xml"/><Relationship Id="rId120" Type="http://schemas.openxmlformats.org/officeDocument/2006/relationships/ctrlProp" Target="../ctrlProps/ctrlProp146.xml"/><Relationship Id="rId125" Type="http://schemas.openxmlformats.org/officeDocument/2006/relationships/ctrlProp" Target="../ctrlProps/ctrlProp151.xml"/><Relationship Id="rId141" Type="http://schemas.openxmlformats.org/officeDocument/2006/relationships/ctrlProp" Target="../ctrlProps/ctrlProp167.xml"/><Relationship Id="rId146" Type="http://schemas.openxmlformats.org/officeDocument/2006/relationships/ctrlProp" Target="../ctrlProps/ctrlProp172.xml"/><Relationship Id="rId167" Type="http://schemas.openxmlformats.org/officeDocument/2006/relationships/ctrlProp" Target="../ctrlProps/ctrlProp193.xml"/><Relationship Id="rId7" Type="http://schemas.openxmlformats.org/officeDocument/2006/relationships/ctrlProp" Target="../ctrlProps/ctrlProp33.xml"/><Relationship Id="rId71" Type="http://schemas.openxmlformats.org/officeDocument/2006/relationships/ctrlProp" Target="../ctrlProps/ctrlProp97.xml"/><Relationship Id="rId92" Type="http://schemas.openxmlformats.org/officeDocument/2006/relationships/ctrlProp" Target="../ctrlProps/ctrlProp118.xml"/><Relationship Id="rId162" Type="http://schemas.openxmlformats.org/officeDocument/2006/relationships/ctrlProp" Target="../ctrlProps/ctrlProp188.xml"/><Relationship Id="rId2" Type="http://schemas.openxmlformats.org/officeDocument/2006/relationships/drawing" Target="../drawings/drawing8.xml"/><Relationship Id="rId29" Type="http://schemas.openxmlformats.org/officeDocument/2006/relationships/ctrlProp" Target="../ctrlProps/ctrlProp55.xml"/><Relationship Id="rId24" Type="http://schemas.openxmlformats.org/officeDocument/2006/relationships/ctrlProp" Target="../ctrlProps/ctrlProp50.xml"/><Relationship Id="rId40" Type="http://schemas.openxmlformats.org/officeDocument/2006/relationships/ctrlProp" Target="../ctrlProps/ctrlProp66.xml"/><Relationship Id="rId45" Type="http://schemas.openxmlformats.org/officeDocument/2006/relationships/ctrlProp" Target="../ctrlProps/ctrlProp71.xml"/><Relationship Id="rId66" Type="http://schemas.openxmlformats.org/officeDocument/2006/relationships/ctrlProp" Target="../ctrlProps/ctrlProp92.xml"/><Relationship Id="rId87" Type="http://schemas.openxmlformats.org/officeDocument/2006/relationships/ctrlProp" Target="../ctrlProps/ctrlProp113.xml"/><Relationship Id="rId110" Type="http://schemas.openxmlformats.org/officeDocument/2006/relationships/ctrlProp" Target="../ctrlProps/ctrlProp136.xml"/><Relationship Id="rId115" Type="http://schemas.openxmlformats.org/officeDocument/2006/relationships/ctrlProp" Target="../ctrlProps/ctrlProp141.xml"/><Relationship Id="rId131" Type="http://schemas.openxmlformats.org/officeDocument/2006/relationships/ctrlProp" Target="../ctrlProps/ctrlProp157.xml"/><Relationship Id="rId136" Type="http://schemas.openxmlformats.org/officeDocument/2006/relationships/ctrlProp" Target="../ctrlProps/ctrlProp162.xml"/><Relationship Id="rId157" Type="http://schemas.openxmlformats.org/officeDocument/2006/relationships/ctrlProp" Target="../ctrlProps/ctrlProp183.xml"/><Relationship Id="rId61" Type="http://schemas.openxmlformats.org/officeDocument/2006/relationships/ctrlProp" Target="../ctrlProps/ctrlProp87.xml"/><Relationship Id="rId82" Type="http://schemas.openxmlformats.org/officeDocument/2006/relationships/ctrlProp" Target="../ctrlProps/ctrlProp108.xml"/><Relationship Id="rId152" Type="http://schemas.openxmlformats.org/officeDocument/2006/relationships/ctrlProp" Target="../ctrlProps/ctrlProp178.xml"/><Relationship Id="rId19" Type="http://schemas.openxmlformats.org/officeDocument/2006/relationships/ctrlProp" Target="../ctrlProps/ctrlProp45.xml"/><Relationship Id="rId14" Type="http://schemas.openxmlformats.org/officeDocument/2006/relationships/ctrlProp" Target="../ctrlProps/ctrlProp40.xml"/><Relationship Id="rId30" Type="http://schemas.openxmlformats.org/officeDocument/2006/relationships/ctrlProp" Target="../ctrlProps/ctrlProp56.xml"/><Relationship Id="rId35" Type="http://schemas.openxmlformats.org/officeDocument/2006/relationships/ctrlProp" Target="../ctrlProps/ctrlProp61.xml"/><Relationship Id="rId56" Type="http://schemas.openxmlformats.org/officeDocument/2006/relationships/ctrlProp" Target="../ctrlProps/ctrlProp82.xml"/><Relationship Id="rId77" Type="http://schemas.openxmlformats.org/officeDocument/2006/relationships/ctrlProp" Target="../ctrlProps/ctrlProp103.xml"/><Relationship Id="rId100" Type="http://schemas.openxmlformats.org/officeDocument/2006/relationships/ctrlProp" Target="../ctrlProps/ctrlProp126.xml"/><Relationship Id="rId105" Type="http://schemas.openxmlformats.org/officeDocument/2006/relationships/ctrlProp" Target="../ctrlProps/ctrlProp131.xml"/><Relationship Id="rId126" Type="http://schemas.openxmlformats.org/officeDocument/2006/relationships/ctrlProp" Target="../ctrlProps/ctrlProp152.xml"/><Relationship Id="rId147" Type="http://schemas.openxmlformats.org/officeDocument/2006/relationships/ctrlProp" Target="../ctrlProps/ctrlProp173.xml"/><Relationship Id="rId168" Type="http://schemas.openxmlformats.org/officeDocument/2006/relationships/ctrlProp" Target="../ctrlProps/ctrlProp194.xml"/><Relationship Id="rId8" Type="http://schemas.openxmlformats.org/officeDocument/2006/relationships/ctrlProp" Target="../ctrlProps/ctrlProp34.xml"/><Relationship Id="rId51" Type="http://schemas.openxmlformats.org/officeDocument/2006/relationships/ctrlProp" Target="../ctrlProps/ctrlProp77.xml"/><Relationship Id="rId72" Type="http://schemas.openxmlformats.org/officeDocument/2006/relationships/ctrlProp" Target="../ctrlProps/ctrlProp98.xml"/><Relationship Id="rId93" Type="http://schemas.openxmlformats.org/officeDocument/2006/relationships/ctrlProp" Target="../ctrlProps/ctrlProp119.xml"/><Relationship Id="rId98" Type="http://schemas.openxmlformats.org/officeDocument/2006/relationships/ctrlProp" Target="../ctrlProps/ctrlProp124.xml"/><Relationship Id="rId121" Type="http://schemas.openxmlformats.org/officeDocument/2006/relationships/ctrlProp" Target="../ctrlProps/ctrlProp147.xml"/><Relationship Id="rId142" Type="http://schemas.openxmlformats.org/officeDocument/2006/relationships/ctrlProp" Target="../ctrlProps/ctrlProp168.xml"/><Relationship Id="rId163" Type="http://schemas.openxmlformats.org/officeDocument/2006/relationships/ctrlProp" Target="../ctrlProps/ctrlProp189.xml"/><Relationship Id="rId3" Type="http://schemas.openxmlformats.org/officeDocument/2006/relationships/vmlDrawing" Target="../drawings/vmlDrawing7.vml"/><Relationship Id="rId25" Type="http://schemas.openxmlformats.org/officeDocument/2006/relationships/ctrlProp" Target="../ctrlProps/ctrlProp51.xml"/><Relationship Id="rId46" Type="http://schemas.openxmlformats.org/officeDocument/2006/relationships/ctrlProp" Target="../ctrlProps/ctrlProp72.xml"/><Relationship Id="rId67" Type="http://schemas.openxmlformats.org/officeDocument/2006/relationships/ctrlProp" Target="../ctrlProps/ctrlProp93.xml"/><Relationship Id="rId116" Type="http://schemas.openxmlformats.org/officeDocument/2006/relationships/ctrlProp" Target="../ctrlProps/ctrlProp142.xml"/><Relationship Id="rId137" Type="http://schemas.openxmlformats.org/officeDocument/2006/relationships/ctrlProp" Target="../ctrlProps/ctrlProp163.xml"/><Relationship Id="rId158" Type="http://schemas.openxmlformats.org/officeDocument/2006/relationships/ctrlProp" Target="../ctrlProps/ctrlProp184.xml"/><Relationship Id="rId20" Type="http://schemas.openxmlformats.org/officeDocument/2006/relationships/ctrlProp" Target="../ctrlProps/ctrlProp46.xml"/><Relationship Id="rId41" Type="http://schemas.openxmlformats.org/officeDocument/2006/relationships/ctrlProp" Target="../ctrlProps/ctrlProp67.xml"/><Relationship Id="rId62" Type="http://schemas.openxmlformats.org/officeDocument/2006/relationships/ctrlProp" Target="../ctrlProps/ctrlProp88.xml"/><Relationship Id="rId83" Type="http://schemas.openxmlformats.org/officeDocument/2006/relationships/ctrlProp" Target="../ctrlProps/ctrlProp109.xml"/><Relationship Id="rId88" Type="http://schemas.openxmlformats.org/officeDocument/2006/relationships/ctrlProp" Target="../ctrlProps/ctrlProp114.xml"/><Relationship Id="rId111" Type="http://schemas.openxmlformats.org/officeDocument/2006/relationships/ctrlProp" Target="../ctrlProps/ctrlProp137.xml"/><Relationship Id="rId132" Type="http://schemas.openxmlformats.org/officeDocument/2006/relationships/ctrlProp" Target="../ctrlProps/ctrlProp158.xml"/><Relationship Id="rId153" Type="http://schemas.openxmlformats.org/officeDocument/2006/relationships/ctrlProp" Target="../ctrlProps/ctrlProp17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3.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98.xml"/><Relationship Id="rId3" Type="http://schemas.openxmlformats.org/officeDocument/2006/relationships/drawing" Target="../drawings/drawing9.xml"/><Relationship Id="rId7" Type="http://schemas.openxmlformats.org/officeDocument/2006/relationships/ctrlProp" Target="../ctrlProps/ctrlProp197.xml"/><Relationship Id="rId12" Type="http://schemas.openxmlformats.org/officeDocument/2006/relationships/ctrlProp" Target="../ctrlProps/ctrlProp202.xml"/><Relationship Id="rId2" Type="http://schemas.openxmlformats.org/officeDocument/2006/relationships/printerSettings" Target="../printerSettings/printerSettings21.bin"/><Relationship Id="rId1" Type="http://schemas.openxmlformats.org/officeDocument/2006/relationships/hyperlink" Target="https://eur-lex.europa.eu/legal-content/FI/ALL/?uri=CELEX:32018R1046&amp;qid=1649249922434" TargetMode="External"/><Relationship Id="rId6" Type="http://schemas.openxmlformats.org/officeDocument/2006/relationships/ctrlProp" Target="../ctrlProps/ctrlProp196.xml"/><Relationship Id="rId11" Type="http://schemas.openxmlformats.org/officeDocument/2006/relationships/ctrlProp" Target="../ctrlProps/ctrlProp201.xml"/><Relationship Id="rId5" Type="http://schemas.openxmlformats.org/officeDocument/2006/relationships/ctrlProp" Target="../ctrlProps/ctrlProp195.xml"/><Relationship Id="rId10" Type="http://schemas.openxmlformats.org/officeDocument/2006/relationships/ctrlProp" Target="../ctrlProps/ctrlProp200.xml"/><Relationship Id="rId4" Type="http://schemas.openxmlformats.org/officeDocument/2006/relationships/vmlDrawing" Target="../drawings/vmlDrawing8.vml"/><Relationship Id="rId9" Type="http://schemas.openxmlformats.org/officeDocument/2006/relationships/ctrlProp" Target="../ctrlProps/ctrlProp19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FD72-68F9-4984-A8BA-7F0C63453B26}">
  <sheetPr codeName="Taul2"/>
  <dimension ref="A1:V51"/>
  <sheetViews>
    <sheetView showGridLines="0" tabSelected="1" zoomScaleNormal="100" workbookViewId="0">
      <selection activeCell="N5" sqref="N5"/>
    </sheetView>
  </sheetViews>
  <sheetFormatPr defaultColWidth="9.23046875" defaultRowHeight="15.5" x14ac:dyDescent="0.35"/>
  <cols>
    <col min="1" max="1" width="5" style="434" customWidth="1"/>
    <col min="2" max="2" width="3.765625" style="434" customWidth="1"/>
    <col min="3" max="3" width="19.765625" style="434" customWidth="1"/>
    <col min="4" max="4" width="4.765625" style="434" customWidth="1"/>
    <col min="5" max="5" width="8.765625" style="434" customWidth="1"/>
    <col min="6" max="6" width="9.23046875" style="434"/>
    <col min="7" max="8" width="8.765625" style="434" customWidth="1"/>
    <col min="9" max="9" width="9.23046875" style="434"/>
    <col min="10" max="10" width="8.765625" style="434" customWidth="1"/>
    <col min="11" max="11" width="10.23046875" style="434" customWidth="1"/>
    <col min="12" max="12" width="9.765625" style="434" customWidth="1"/>
    <col min="13" max="16384" width="9.23046875" style="434"/>
  </cols>
  <sheetData>
    <row r="1" spans="1:22" ht="90" customHeight="1" x14ac:dyDescent="0.35">
      <c r="A1" s="433" t="s">
        <v>715</v>
      </c>
      <c r="C1" s="435"/>
      <c r="D1" s="435"/>
      <c r="E1" s="435"/>
      <c r="F1" s="435"/>
      <c r="G1" s="435"/>
      <c r="H1" s="435"/>
      <c r="I1" s="485"/>
      <c r="J1" s="485"/>
      <c r="K1" s="485"/>
      <c r="L1" s="435"/>
      <c r="M1" s="435"/>
      <c r="N1" s="435"/>
      <c r="O1" s="435"/>
      <c r="P1" s="435"/>
      <c r="Q1" s="435"/>
      <c r="R1" s="435"/>
      <c r="S1" s="435"/>
      <c r="T1" s="435"/>
      <c r="U1" s="435"/>
      <c r="V1" s="435"/>
    </row>
    <row r="2" spans="1:22" ht="15" customHeight="1" x14ac:dyDescent="0.35">
      <c r="B2" s="436"/>
      <c r="C2" s="437"/>
      <c r="D2" s="437"/>
      <c r="E2" s="437"/>
      <c r="F2" s="437"/>
      <c r="G2" s="437"/>
      <c r="H2" s="437"/>
      <c r="I2" s="486"/>
      <c r="J2" s="486"/>
      <c r="K2" s="437"/>
      <c r="M2" s="435" t="s">
        <v>213</v>
      </c>
      <c r="N2" s="435"/>
      <c r="O2" s="435"/>
      <c r="P2" s="435"/>
      <c r="Q2" s="435"/>
      <c r="R2" s="435"/>
      <c r="S2" s="435"/>
      <c r="T2" s="435"/>
      <c r="U2" s="435"/>
      <c r="V2" s="435"/>
    </row>
    <row r="3" spans="1:22" x14ac:dyDescent="0.35">
      <c r="B3" s="487" t="s">
        <v>69</v>
      </c>
      <c r="C3" s="487"/>
      <c r="D3" s="487"/>
      <c r="E3" s="487"/>
      <c r="F3" s="487"/>
      <c r="G3" s="487"/>
      <c r="H3" s="487"/>
      <c r="I3" s="487"/>
      <c r="J3" s="487"/>
      <c r="K3" s="487"/>
      <c r="M3" s="435"/>
      <c r="N3" s="435"/>
      <c r="O3" s="435"/>
      <c r="P3" s="435"/>
      <c r="Q3" s="435"/>
      <c r="R3" s="435"/>
      <c r="S3" s="435"/>
      <c r="T3" s="435"/>
      <c r="U3" s="435"/>
      <c r="V3" s="435"/>
    </row>
    <row r="4" spans="1:22" x14ac:dyDescent="0.35">
      <c r="B4" s="487" t="s">
        <v>326</v>
      </c>
      <c r="C4" s="487"/>
      <c r="D4" s="487"/>
      <c r="E4" s="487"/>
      <c r="F4" s="487"/>
      <c r="G4" s="487"/>
      <c r="H4" s="487"/>
      <c r="I4" s="487"/>
      <c r="J4" s="487"/>
      <c r="K4" s="487"/>
      <c r="M4" s="435"/>
      <c r="N4" s="438" t="s">
        <v>219</v>
      </c>
      <c r="O4" s="435"/>
      <c r="P4" s="435"/>
      <c r="Q4" s="438"/>
      <c r="R4" s="435"/>
      <c r="S4" s="435"/>
      <c r="T4" s="435"/>
      <c r="U4" s="435"/>
      <c r="V4" s="435"/>
    </row>
    <row r="5" spans="1:22" x14ac:dyDescent="0.35">
      <c r="B5" s="437"/>
      <c r="C5" s="439"/>
      <c r="D5" s="486"/>
      <c r="E5" s="486"/>
      <c r="F5" s="439"/>
      <c r="G5" s="440"/>
      <c r="H5" s="439"/>
      <c r="I5" s="439"/>
      <c r="J5" s="439"/>
      <c r="K5" s="439"/>
      <c r="M5" s="435"/>
      <c r="N5" s="272" t="s">
        <v>716</v>
      </c>
      <c r="O5" s="441"/>
      <c r="P5" s="441"/>
      <c r="Q5" s="232"/>
      <c r="R5" s="435"/>
      <c r="S5" s="435"/>
      <c r="T5" s="435"/>
      <c r="U5" s="435"/>
      <c r="V5" s="435"/>
    </row>
    <row r="6" spans="1:22" x14ac:dyDescent="0.35">
      <c r="B6" s="437" t="s">
        <v>714</v>
      </c>
      <c r="C6" s="437"/>
      <c r="D6" s="437"/>
      <c r="E6" s="437"/>
      <c r="F6" s="437"/>
      <c r="G6" s="437"/>
      <c r="H6" s="437"/>
      <c r="I6" s="437"/>
      <c r="J6" s="437"/>
      <c r="K6" s="437"/>
      <c r="M6" s="435"/>
      <c r="N6" s="272" t="s">
        <v>215</v>
      </c>
      <c r="O6" s="441"/>
      <c r="P6" s="441"/>
      <c r="Q6" s="232"/>
      <c r="R6" s="435"/>
      <c r="S6" s="435"/>
      <c r="T6" s="435"/>
      <c r="U6" s="435"/>
      <c r="V6" s="435"/>
    </row>
    <row r="7" spans="1:22" x14ac:dyDescent="0.35">
      <c r="B7" s="442" t="s">
        <v>260</v>
      </c>
      <c r="C7" s="437"/>
      <c r="D7" s="437"/>
      <c r="E7" s="437"/>
      <c r="F7" s="437"/>
      <c r="G7" s="437"/>
      <c r="H7" s="437"/>
      <c r="I7" s="437"/>
      <c r="J7" s="437"/>
      <c r="K7" s="437"/>
      <c r="M7" s="435"/>
      <c r="N7" s="273" t="s">
        <v>96</v>
      </c>
      <c r="O7" s="441"/>
      <c r="P7" s="441"/>
      <c r="Q7" s="232"/>
      <c r="R7" s="435"/>
      <c r="S7" s="435"/>
      <c r="T7" s="435"/>
      <c r="U7" s="435"/>
      <c r="V7" s="435"/>
    </row>
    <row r="8" spans="1:22" x14ac:dyDescent="0.35">
      <c r="B8" s="437" t="s">
        <v>726</v>
      </c>
      <c r="C8" s="437"/>
      <c r="D8" s="437"/>
      <c r="E8" s="437"/>
      <c r="F8" s="437"/>
      <c r="G8" s="437"/>
      <c r="H8" s="437"/>
      <c r="I8" s="437"/>
      <c r="J8" s="437"/>
      <c r="K8" s="437"/>
      <c r="M8" s="435"/>
      <c r="N8" s="272" t="s">
        <v>8</v>
      </c>
      <c r="O8" s="441"/>
      <c r="P8" s="441"/>
      <c r="Q8" s="232"/>
      <c r="R8" s="232"/>
      <c r="S8" s="232"/>
      <c r="T8" s="435"/>
      <c r="U8" s="435"/>
      <c r="V8" s="435"/>
    </row>
    <row r="9" spans="1:22" x14ac:dyDescent="0.35">
      <c r="B9" s="442" t="s">
        <v>72</v>
      </c>
      <c r="C9" s="437"/>
      <c r="D9" s="437"/>
      <c r="E9" s="437"/>
      <c r="F9" s="437"/>
      <c r="G9" s="437"/>
      <c r="H9" s="437"/>
      <c r="I9" s="437"/>
      <c r="J9" s="437"/>
      <c r="K9" s="437"/>
      <c r="M9" s="435"/>
      <c r="N9" s="272" t="s">
        <v>107</v>
      </c>
      <c r="O9" s="441"/>
      <c r="P9" s="441"/>
      <c r="Q9" s="232"/>
      <c r="R9" s="435"/>
      <c r="S9" s="435"/>
      <c r="T9" s="435"/>
      <c r="U9" s="435"/>
      <c r="V9" s="435"/>
    </row>
    <row r="10" spans="1:22" x14ac:dyDescent="0.35">
      <c r="B10" s="443" t="s">
        <v>256</v>
      </c>
      <c r="C10" s="437"/>
      <c r="D10" s="437"/>
      <c r="E10" s="437"/>
      <c r="F10" s="437"/>
      <c r="G10" s="437"/>
      <c r="H10" s="437"/>
      <c r="I10" s="437"/>
      <c r="J10" s="437"/>
      <c r="K10" s="437"/>
      <c r="M10" s="435"/>
      <c r="N10" s="272" t="s">
        <v>711</v>
      </c>
      <c r="O10" s="441"/>
      <c r="P10" s="441"/>
      <c r="Q10" s="232"/>
      <c r="R10" s="435"/>
      <c r="S10" s="435"/>
      <c r="T10" s="435"/>
      <c r="U10" s="435"/>
      <c r="V10" s="435"/>
    </row>
    <row r="11" spans="1:22" x14ac:dyDescent="0.35">
      <c r="B11" s="444"/>
      <c r="C11" s="437"/>
      <c r="D11" s="437"/>
      <c r="E11" s="437"/>
      <c r="F11" s="437"/>
      <c r="G11" s="437"/>
      <c r="H11" s="437"/>
      <c r="I11" s="437"/>
      <c r="J11" s="437"/>
      <c r="K11" s="437"/>
      <c r="M11" s="272"/>
      <c r="N11" s="272" t="s">
        <v>216</v>
      </c>
      <c r="O11" s="441"/>
      <c r="P11" s="441"/>
      <c r="Q11" s="232"/>
      <c r="R11" s="435"/>
      <c r="S11" s="435"/>
      <c r="T11" s="435"/>
      <c r="U11" s="435"/>
      <c r="V11" s="435"/>
    </row>
    <row r="12" spans="1:22" x14ac:dyDescent="0.35">
      <c r="B12" s="437" t="s">
        <v>148</v>
      </c>
      <c r="C12" s="437"/>
      <c r="D12" s="437"/>
      <c r="E12" s="437"/>
      <c r="F12" s="437"/>
      <c r="G12" s="437"/>
      <c r="H12" s="437"/>
      <c r="I12" s="437"/>
      <c r="J12" s="437"/>
      <c r="K12" s="437"/>
      <c r="L12" s="445"/>
      <c r="M12" s="272"/>
      <c r="N12" s="273" t="s">
        <v>220</v>
      </c>
      <c r="O12" s="441"/>
      <c r="P12" s="441"/>
      <c r="Q12" s="232"/>
      <c r="R12" s="435"/>
      <c r="S12" s="435"/>
      <c r="T12" s="435"/>
      <c r="U12" s="435"/>
      <c r="V12" s="435"/>
    </row>
    <row r="13" spans="1:22" x14ac:dyDescent="0.35">
      <c r="B13" s="442" t="s">
        <v>261</v>
      </c>
      <c r="C13" s="437"/>
      <c r="D13" s="437"/>
      <c r="E13" s="437"/>
      <c r="F13" s="437"/>
      <c r="G13" s="437"/>
      <c r="H13" s="437"/>
      <c r="I13" s="437"/>
      <c r="J13" s="437"/>
      <c r="K13" s="437"/>
      <c r="M13" s="273"/>
      <c r="N13" s="273" t="s">
        <v>221</v>
      </c>
      <c r="O13" s="441"/>
      <c r="P13" s="441"/>
      <c r="Q13" s="232"/>
      <c r="R13" s="435"/>
      <c r="S13" s="435"/>
      <c r="T13" s="435"/>
      <c r="U13" s="435"/>
      <c r="V13" s="435"/>
    </row>
    <row r="14" spans="1:22" x14ac:dyDescent="0.35">
      <c r="B14" s="442" t="s">
        <v>233</v>
      </c>
      <c r="C14" s="437"/>
      <c r="D14" s="437"/>
      <c r="E14" s="437"/>
      <c r="F14" s="437"/>
      <c r="G14" s="437"/>
      <c r="H14" s="437"/>
      <c r="I14" s="437"/>
      <c r="J14" s="437"/>
      <c r="K14" s="437"/>
      <c r="M14" s="273"/>
      <c r="N14" s="273" t="s">
        <v>285</v>
      </c>
      <c r="O14" s="441"/>
      <c r="P14" s="441"/>
      <c r="Q14" s="232"/>
      <c r="R14" s="435"/>
      <c r="S14" s="435"/>
      <c r="T14" s="435"/>
      <c r="U14" s="435"/>
      <c r="V14" s="435"/>
    </row>
    <row r="15" spans="1:22" x14ac:dyDescent="0.35">
      <c r="B15" s="442"/>
      <c r="C15" s="437"/>
      <c r="D15" s="437"/>
      <c r="E15" s="437"/>
      <c r="F15" s="437"/>
      <c r="G15" s="437"/>
      <c r="H15" s="437"/>
      <c r="I15" s="437"/>
      <c r="J15" s="437"/>
      <c r="K15" s="437"/>
      <c r="M15" s="273"/>
      <c r="N15" s="272" t="s">
        <v>223</v>
      </c>
      <c r="O15" s="441"/>
      <c r="P15" s="441"/>
      <c r="Q15" s="232"/>
      <c r="R15" s="435"/>
      <c r="S15" s="435"/>
      <c r="T15" s="435"/>
      <c r="U15" s="435"/>
      <c r="V15" s="435"/>
    </row>
    <row r="16" spans="1:22" x14ac:dyDescent="0.35">
      <c r="B16" s="483" t="s">
        <v>217</v>
      </c>
      <c r="C16" s="484"/>
      <c r="D16" s="484"/>
      <c r="E16" s="484"/>
      <c r="F16" s="484"/>
      <c r="G16" s="484"/>
      <c r="H16" s="484"/>
      <c r="I16" s="484"/>
      <c r="J16" s="484"/>
      <c r="K16" s="484"/>
      <c r="M16" s="272"/>
      <c r="N16" s="272" t="s">
        <v>214</v>
      </c>
      <c r="O16" s="441"/>
      <c r="P16" s="441"/>
      <c r="Q16" s="232"/>
      <c r="R16" s="435"/>
      <c r="S16" s="435"/>
      <c r="T16" s="435"/>
      <c r="U16" s="435"/>
      <c r="V16" s="435"/>
    </row>
    <row r="17" spans="2:22" ht="15" customHeight="1" x14ac:dyDescent="0.35">
      <c r="B17" s="491" t="s">
        <v>262</v>
      </c>
      <c r="C17" s="484"/>
      <c r="D17" s="484"/>
      <c r="E17" s="484"/>
      <c r="F17" s="484"/>
      <c r="G17" s="484"/>
      <c r="H17" s="484"/>
      <c r="I17" s="484"/>
      <c r="J17" s="484"/>
      <c r="K17" s="484"/>
      <c r="M17" s="272"/>
      <c r="N17" s="273" t="s">
        <v>253</v>
      </c>
      <c r="O17" s="441"/>
      <c r="P17" s="441"/>
      <c r="Q17" s="232"/>
      <c r="R17" s="435"/>
      <c r="S17" s="435"/>
      <c r="T17" s="435"/>
      <c r="U17" s="435"/>
      <c r="V17" s="435"/>
    </row>
    <row r="18" spans="2:22" ht="35.5" customHeight="1" x14ac:dyDescent="0.35">
      <c r="B18" s="491" t="s">
        <v>263</v>
      </c>
      <c r="C18" s="492"/>
      <c r="D18" s="492"/>
      <c r="E18" s="492"/>
      <c r="F18" s="492"/>
      <c r="G18" s="492"/>
      <c r="H18" s="492"/>
      <c r="I18" s="492"/>
      <c r="J18" s="492"/>
      <c r="K18" s="492"/>
      <c r="M18" s="273"/>
      <c r="N18" s="272" t="s">
        <v>252</v>
      </c>
      <c r="O18" s="441"/>
      <c r="P18" s="441"/>
      <c r="Q18" s="232"/>
      <c r="R18" s="435"/>
      <c r="S18" s="435"/>
      <c r="T18" s="435"/>
      <c r="U18" s="435"/>
      <c r="V18" s="435"/>
    </row>
    <row r="19" spans="2:22" ht="15" customHeight="1" x14ac:dyDescent="0.35">
      <c r="B19" s="491"/>
      <c r="C19" s="492"/>
      <c r="D19" s="492"/>
      <c r="E19" s="492"/>
      <c r="F19" s="492"/>
      <c r="G19" s="492"/>
      <c r="H19" s="492"/>
      <c r="I19" s="492"/>
      <c r="J19" s="492"/>
      <c r="K19" s="492"/>
      <c r="L19" s="445"/>
      <c r="M19" s="272"/>
      <c r="N19" s="272" t="s">
        <v>710</v>
      </c>
      <c r="O19" s="441"/>
      <c r="P19" s="441"/>
      <c r="Q19" s="232"/>
      <c r="R19" s="435"/>
      <c r="S19" s="435"/>
      <c r="T19" s="435"/>
      <c r="U19" s="435"/>
      <c r="V19" s="435"/>
    </row>
    <row r="20" spans="2:22" x14ac:dyDescent="0.35">
      <c r="B20" s="491" t="s">
        <v>405</v>
      </c>
      <c r="C20" s="492"/>
      <c r="D20" s="492"/>
      <c r="E20" s="492"/>
      <c r="F20" s="492"/>
      <c r="G20" s="492"/>
      <c r="H20" s="492"/>
      <c r="I20" s="492"/>
      <c r="J20" s="492"/>
      <c r="K20" s="492"/>
      <c r="M20" s="272"/>
      <c r="N20" s="272" t="s">
        <v>61</v>
      </c>
      <c r="O20" s="441"/>
      <c r="P20" s="441"/>
      <c r="Q20" s="232"/>
      <c r="R20" s="435"/>
      <c r="S20" s="446"/>
      <c r="T20" s="435"/>
      <c r="U20" s="435"/>
      <c r="V20" s="435"/>
    </row>
    <row r="21" spans="2:22" x14ac:dyDescent="0.35">
      <c r="M21" s="272"/>
      <c r="N21" s="273" t="s">
        <v>103</v>
      </c>
      <c r="O21" s="441"/>
      <c r="P21" s="441"/>
      <c r="Q21" s="232"/>
      <c r="R21" s="435"/>
      <c r="S21" s="435"/>
      <c r="T21" s="435"/>
      <c r="U21" s="435"/>
      <c r="V21" s="435"/>
    </row>
    <row r="22" spans="2:22" x14ac:dyDescent="0.35">
      <c r="B22" s="447" t="s">
        <v>32</v>
      </c>
      <c r="C22" s="448"/>
      <c r="D22" s="448"/>
      <c r="E22" s="448"/>
      <c r="F22" s="448"/>
      <c r="G22" s="448"/>
      <c r="H22" s="448"/>
      <c r="I22" s="448"/>
      <c r="J22" s="448"/>
      <c r="K22" s="448"/>
      <c r="M22" s="272"/>
      <c r="N22" s="272" t="s">
        <v>70</v>
      </c>
      <c r="O22" s="441"/>
      <c r="P22" s="441"/>
      <c r="Q22" s="232"/>
      <c r="R22" s="435"/>
      <c r="S22" s="435"/>
      <c r="T22" s="435"/>
      <c r="U22" s="435"/>
      <c r="V22" s="435"/>
    </row>
    <row r="23" spans="2:22" ht="12.75" customHeight="1" x14ac:dyDescent="0.35">
      <c r="B23" s="448"/>
      <c r="C23" s="448"/>
      <c r="D23" s="448"/>
      <c r="E23" s="448"/>
      <c r="F23" s="448"/>
      <c r="G23" s="448"/>
      <c r="H23" s="448"/>
      <c r="I23" s="448"/>
      <c r="J23" s="448"/>
      <c r="K23" s="448"/>
      <c r="M23" s="272"/>
      <c r="N23" s="272" t="s">
        <v>33</v>
      </c>
      <c r="O23" s="441"/>
      <c r="P23" s="441"/>
      <c r="Q23" s="232"/>
      <c r="R23" s="435"/>
      <c r="S23" s="435"/>
      <c r="T23" s="435"/>
      <c r="U23" s="435"/>
      <c r="V23" s="435"/>
    </row>
    <row r="24" spans="2:22" x14ac:dyDescent="0.35">
      <c r="B24" s="488" t="s">
        <v>461</v>
      </c>
      <c r="C24" s="489"/>
      <c r="D24" s="489"/>
      <c r="E24" s="489"/>
      <c r="F24" s="489"/>
      <c r="G24" s="489"/>
      <c r="H24" s="489"/>
      <c r="I24" s="489"/>
      <c r="J24" s="489"/>
      <c r="K24" s="489"/>
      <c r="M24" s="272"/>
      <c r="N24" s="272"/>
      <c r="O24" s="441"/>
      <c r="P24" s="441"/>
      <c r="Q24" s="232"/>
      <c r="R24" s="435"/>
      <c r="S24" s="435"/>
      <c r="T24" s="435"/>
      <c r="U24" s="435"/>
      <c r="V24" s="435"/>
    </row>
    <row r="25" spans="2:22" x14ac:dyDescent="0.35">
      <c r="B25" s="489"/>
      <c r="C25" s="489"/>
      <c r="D25" s="489"/>
      <c r="E25" s="489"/>
      <c r="F25" s="489"/>
      <c r="G25" s="489"/>
      <c r="H25" s="489"/>
      <c r="I25" s="489"/>
      <c r="J25" s="489"/>
      <c r="K25" s="489"/>
      <c r="M25" s="272"/>
      <c r="N25" s="272"/>
      <c r="O25" s="441"/>
      <c r="P25" s="441"/>
      <c r="Q25" s="232"/>
      <c r="R25" s="435"/>
      <c r="S25" s="435"/>
      <c r="T25" s="435"/>
      <c r="U25" s="435"/>
      <c r="V25" s="435"/>
    </row>
    <row r="26" spans="2:22" x14ac:dyDescent="0.35">
      <c r="B26" s="489"/>
      <c r="C26" s="489"/>
      <c r="D26" s="489"/>
      <c r="E26" s="489"/>
      <c r="F26" s="489"/>
      <c r="G26" s="489"/>
      <c r="H26" s="489"/>
      <c r="I26" s="489"/>
      <c r="J26" s="489"/>
      <c r="K26" s="489"/>
      <c r="M26" s="272"/>
      <c r="N26" s="273"/>
      <c r="O26" s="449"/>
      <c r="P26" s="441"/>
      <c r="Q26" s="435"/>
      <c r="R26" s="435"/>
      <c r="S26" s="435"/>
      <c r="T26" s="435"/>
      <c r="U26" s="435"/>
      <c r="V26" s="435"/>
    </row>
    <row r="27" spans="2:22" x14ac:dyDescent="0.35">
      <c r="B27" s="490"/>
      <c r="C27" s="490"/>
      <c r="D27" s="490"/>
      <c r="E27" s="490"/>
      <c r="F27" s="490"/>
      <c r="G27" s="490"/>
      <c r="H27" s="490"/>
      <c r="I27" s="490"/>
      <c r="J27" s="490"/>
      <c r="K27" s="490"/>
      <c r="M27" s="273"/>
      <c r="N27" s="272"/>
      <c r="O27" s="449"/>
      <c r="P27" s="441"/>
      <c r="Q27" s="435"/>
      <c r="R27" s="435"/>
      <c r="S27" s="435"/>
      <c r="T27" s="435"/>
      <c r="U27" s="435"/>
      <c r="V27" s="435"/>
    </row>
    <row r="28" spans="2:22" ht="18.75" customHeight="1" x14ac:dyDescent="0.35">
      <c r="B28" s="488" t="s">
        <v>732</v>
      </c>
      <c r="C28" s="489"/>
      <c r="D28" s="489"/>
      <c r="E28" s="489"/>
      <c r="F28" s="489"/>
      <c r="G28" s="489"/>
      <c r="H28" s="489"/>
      <c r="I28" s="489"/>
      <c r="J28" s="489"/>
      <c r="K28" s="489"/>
      <c r="M28" s="272"/>
      <c r="N28" s="272"/>
      <c r="O28" s="441"/>
      <c r="P28" s="441"/>
      <c r="Q28" s="435"/>
      <c r="R28" s="435"/>
      <c r="S28" s="435"/>
      <c r="T28" s="435"/>
      <c r="U28" s="435"/>
      <c r="V28" s="435"/>
    </row>
    <row r="29" spans="2:22" x14ac:dyDescent="0.35">
      <c r="B29" s="489"/>
      <c r="C29" s="489"/>
      <c r="D29" s="489"/>
      <c r="E29" s="489"/>
      <c r="F29" s="489"/>
      <c r="G29" s="489"/>
      <c r="H29" s="489"/>
      <c r="I29" s="489"/>
      <c r="J29" s="489"/>
      <c r="K29" s="489"/>
      <c r="M29" s="272"/>
      <c r="N29" s="272"/>
      <c r="O29" s="441"/>
      <c r="P29" s="441"/>
      <c r="Q29" s="435"/>
      <c r="R29" s="435"/>
      <c r="S29" s="435"/>
      <c r="T29" s="435"/>
      <c r="U29" s="435"/>
      <c r="V29" s="435"/>
    </row>
    <row r="30" spans="2:22" x14ac:dyDescent="0.35">
      <c r="B30" s="489"/>
      <c r="C30" s="489"/>
      <c r="D30" s="489"/>
      <c r="E30" s="489"/>
      <c r="F30" s="489"/>
      <c r="G30" s="489"/>
      <c r="H30" s="489"/>
      <c r="I30" s="489"/>
      <c r="J30" s="489"/>
      <c r="K30" s="489"/>
      <c r="M30" s="435"/>
      <c r="N30" s="272"/>
      <c r="O30" s="449"/>
      <c r="P30" s="441"/>
      <c r="Q30" s="435"/>
      <c r="R30" s="435"/>
      <c r="S30" s="435"/>
      <c r="T30" s="435"/>
      <c r="U30" s="435"/>
      <c r="V30" s="435"/>
    </row>
    <row r="31" spans="2:22" x14ac:dyDescent="0.35">
      <c r="B31" s="490"/>
      <c r="C31" s="490"/>
      <c r="D31" s="490"/>
      <c r="E31" s="490"/>
      <c r="F31" s="490"/>
      <c r="G31" s="490"/>
      <c r="H31" s="490"/>
      <c r="I31" s="490"/>
      <c r="J31" s="490"/>
      <c r="K31" s="490"/>
      <c r="N31" s="233"/>
    </row>
    <row r="32" spans="2:22" x14ac:dyDescent="0.35">
      <c r="N32" s="233"/>
    </row>
    <row r="33" spans="12:19" x14ac:dyDescent="0.35">
      <c r="S33" s="446"/>
    </row>
    <row r="39" spans="12:19" x14ac:dyDescent="0.35">
      <c r="N39" s="448"/>
    </row>
    <row r="40" spans="12:19" x14ac:dyDescent="0.35">
      <c r="N40" s="448"/>
    </row>
    <row r="41" spans="12:19" x14ac:dyDescent="0.35">
      <c r="M41" s="448"/>
      <c r="N41" s="448"/>
      <c r="O41" s="448"/>
    </row>
    <row r="42" spans="12:19" x14ac:dyDescent="0.35">
      <c r="M42" s="448"/>
      <c r="N42" s="448"/>
      <c r="O42" s="448"/>
    </row>
    <row r="43" spans="12:19" x14ac:dyDescent="0.35">
      <c r="M43" s="448"/>
      <c r="N43" s="448"/>
      <c r="O43" s="448"/>
    </row>
    <row r="44" spans="12:19" x14ac:dyDescent="0.35">
      <c r="M44" s="448"/>
      <c r="N44" s="448"/>
      <c r="O44" s="448"/>
    </row>
    <row r="45" spans="12:19" x14ac:dyDescent="0.35">
      <c r="L45" s="450"/>
      <c r="M45" s="448"/>
      <c r="N45" s="448"/>
      <c r="O45" s="448"/>
    </row>
    <row r="46" spans="12:19" x14ac:dyDescent="0.35">
      <c r="L46" s="448"/>
      <c r="M46" s="448"/>
      <c r="O46" s="448"/>
    </row>
    <row r="47" spans="12:19" x14ac:dyDescent="0.35">
      <c r="L47" s="448"/>
      <c r="M47" s="448"/>
      <c r="O47" s="448"/>
    </row>
    <row r="48" spans="12:19" x14ac:dyDescent="0.35">
      <c r="L48" s="448"/>
    </row>
    <row r="49" spans="12:12" x14ac:dyDescent="0.35">
      <c r="L49" s="448"/>
    </row>
    <row r="50" spans="12:12" x14ac:dyDescent="0.35">
      <c r="L50" s="448"/>
    </row>
    <row r="51" spans="12:12" x14ac:dyDescent="0.35">
      <c r="L51" s="448"/>
    </row>
  </sheetData>
  <sheetProtection sheet="1" selectLockedCells="1"/>
  <mergeCells count="12">
    <mergeCell ref="B28:K31"/>
    <mergeCell ref="B17:K17"/>
    <mergeCell ref="B18:K18"/>
    <mergeCell ref="B19:K19"/>
    <mergeCell ref="B20:K20"/>
    <mergeCell ref="B24:K27"/>
    <mergeCell ref="B16:K16"/>
    <mergeCell ref="I1:K1"/>
    <mergeCell ref="I2:J2"/>
    <mergeCell ref="B3:K3"/>
    <mergeCell ref="B4:K4"/>
    <mergeCell ref="D5:E5"/>
  </mergeCells>
  <hyperlinks>
    <hyperlink ref="Q8:S8" location="'Indikaattorit- maksatus'!Tulostusalue" display="Indikaattorit - maksatus" xr:uid="{00000000-0004-0000-0000-000000000000}"/>
    <hyperlink ref="N5" location="'Sökandens uppgifter'!A1" display="Hakijan tiedot" xr:uid="{00000000-0004-0000-0000-000001000000}"/>
    <hyperlink ref="N6" location="'EU-finansiering 3 år'!A1" display="3v EU-rahoitus" xr:uid="{00000000-0004-0000-0000-000002000000}"/>
    <hyperlink ref="N8" location="'Samarbetsaktörer'!A1" display="Yhteistyötahot" xr:uid="{00000000-0004-0000-0000-000003000000}"/>
    <hyperlink ref="N9" location="'Plan'!A1" display="Suunnitelma" xr:uid="{00000000-0004-0000-0000-000004000000}"/>
    <hyperlink ref="N7" location="'Överföringsmottagare'!A1" display="Siirron saajat" xr:uid="{00000000-0004-0000-0000-000017000000}"/>
    <hyperlink ref="N10" location="'Åtgärdernas typer och teman'!A1" display="Åtgärdenas typer och teman" xr:uid="{883BF5F5-649B-47C0-8C50-FD9131603A4C}"/>
    <hyperlink ref="N11" location="'Indikatorer SM 1'!A1" display="Indikaattorit ET 1" xr:uid="{BAA79D04-FFFF-49B9-935E-E78D660772D9}"/>
    <hyperlink ref="N15" location="'Upphandling'!A1" display="Hankinta " xr:uid="{9B538437-DE80-42D0-AC17-6D2008A992BC}"/>
    <hyperlink ref="N16" location="'Grundläggande information om bu'!A1" display="Budjetin perustiedot" xr:uid="{8404596F-21EE-432F-A569-E800CA43532B}"/>
    <hyperlink ref="N18" location="'Faktisk lönekostnad'!A1" display="Tosiasiallinen palkkakustannusmalli" xr:uid="{33129F49-73AA-459C-90C6-550234C21ED4}"/>
    <hyperlink ref="N12" location="'Indikatorer SM 2'!A1" display="Indikaattorit ET 2" xr:uid="{E63C8D84-B06C-47BB-A848-3D469CC118B7}"/>
    <hyperlink ref="N13" location="'Indikatorer SM 3'!A1" display="Indikaattorit ET 3" xr:uid="{D5BCBE09-00B3-4B22-ACC9-232275634CCE}"/>
    <hyperlink ref="N17" location="'Lönekostnadernas enhetskostnade'!A1" display="Palkkakustannusten yksikkökustannukset" xr:uid="{A80E10E2-68AD-41C8-ADDC-5A378500B3E4}"/>
    <hyperlink ref="N14" location="'Horisontella principer'!A1" display="Horisontaaliset periaattet" xr:uid="{0A799CEA-4B5E-48ED-BCDC-F889FAC95D43}"/>
    <hyperlink ref="N19" location="Kostnadskalkyl!A1" display="Kostnadskalkyl" xr:uid="{DAF88C87-32E2-4652-900F-4EFD2EBC585F}"/>
    <hyperlink ref="N20" location="'Finansiering'!A1" display="Rahoitus" xr:uid="{37686E37-196D-4248-996C-A2DF17856E79}"/>
    <hyperlink ref="N22" location="'Förskott'!A1" display="Ennakot" xr:uid="{8469D555-3027-4887-A5BC-F58ED9956D00}"/>
    <hyperlink ref="N23" location="'Underskrift'!A1" display="Allekirjoitus" xr:uid="{B6702F5A-911F-491A-9FB9-2E40A5CE93B7}"/>
    <hyperlink ref="N21" location="'EU-finansieringsandel'!A1" display="EU-rahoitusosuus" xr:uid="{B5FB9204-99E2-4324-ACA5-FA4E5FD84201}"/>
  </hyperlinks>
  <pageMargins left="0.39370078740157483" right="0.39370078740157483" top="0.78740157480314965" bottom="0.78740157480314965" header="0.39370078740157483" footer="0.31496062992125984"/>
  <pageSetup paperSize="9" fitToHeight="0" orientation="portrait" r:id="rId1"/>
  <headerFooter>
    <oddHeader>&amp;L&amp;A&amp;C&amp;R&amp;P(&amp;N)</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4E71-898D-4AB7-A6FF-ED553D33D63F}">
  <sheetPr codeName="Taul10"/>
  <dimension ref="A1:Z55"/>
  <sheetViews>
    <sheetView showGridLines="0" zoomScaleNormal="100" workbookViewId="0">
      <selection activeCell="R3" sqref="R3:T3"/>
    </sheetView>
  </sheetViews>
  <sheetFormatPr defaultColWidth="9.23046875" defaultRowHeight="10" x14ac:dyDescent="0.2"/>
  <cols>
    <col min="1" max="1" width="2.765625" style="283" customWidth="1"/>
    <col min="2" max="2" width="2.69140625" style="283" customWidth="1"/>
    <col min="3" max="3" width="8.84375" style="283" customWidth="1"/>
    <col min="4" max="4" width="11" style="13" customWidth="1"/>
    <col min="5" max="5" width="2.765625" style="283" customWidth="1"/>
    <col min="6" max="6" width="11" style="8" customWidth="1"/>
    <col min="7" max="7" width="2.765625" style="283" customWidth="1"/>
    <col min="8" max="8" width="11" style="8" customWidth="1"/>
    <col min="9" max="9" width="2.765625" style="283" customWidth="1"/>
    <col min="10" max="10" width="8.3046875" style="8" customWidth="1"/>
    <col min="11" max="11" width="11.15234375" style="283" customWidth="1"/>
    <col min="12" max="12" width="8.3046875" style="8" customWidth="1"/>
    <col min="13" max="14" width="2.765625" style="283" customWidth="1"/>
    <col min="15" max="15" width="8.3046875" style="364" customWidth="1"/>
    <col min="16" max="16" width="3.84375" style="283" customWidth="1"/>
    <col min="17" max="16384" width="9.23046875" style="283"/>
  </cols>
  <sheetData>
    <row r="1" spans="1:26" ht="16" customHeight="1" x14ac:dyDescent="0.2">
      <c r="A1" s="14" t="s">
        <v>430</v>
      </c>
      <c r="B1" s="14"/>
      <c r="C1" s="14"/>
      <c r="E1" s="7"/>
      <c r="F1" s="6"/>
      <c r="G1" s="7"/>
      <c r="H1" s="6"/>
      <c r="I1" s="7"/>
      <c r="J1" s="6"/>
      <c r="K1" s="7"/>
      <c r="L1" s="6"/>
      <c r="M1" s="7"/>
      <c r="N1" s="7"/>
      <c r="O1" s="368"/>
    </row>
    <row r="2" spans="1:26" ht="64.900000000000006" customHeight="1" x14ac:dyDescent="0.35">
      <c r="B2" s="575" t="s">
        <v>431</v>
      </c>
      <c r="C2" s="575"/>
      <c r="D2" s="575"/>
      <c r="E2" s="575"/>
      <c r="F2" s="575"/>
      <c r="G2" s="575"/>
      <c r="H2" s="575"/>
      <c r="I2" s="575"/>
      <c r="J2" s="575"/>
      <c r="K2" s="575"/>
      <c r="L2" s="575"/>
      <c r="M2" s="575"/>
      <c r="N2" s="575"/>
      <c r="O2" s="575"/>
      <c r="P2" s="575"/>
      <c r="Q2" s="294"/>
      <c r="U2" s="413"/>
      <c r="V2" s="413"/>
      <c r="W2" s="413"/>
      <c r="X2" s="413"/>
      <c r="Y2" s="413"/>
      <c r="Z2" s="413"/>
    </row>
    <row r="3" spans="1:26" ht="16" customHeight="1" x14ac:dyDescent="0.35">
      <c r="B3" s="425"/>
      <c r="C3" s="103"/>
      <c r="D3" s="587"/>
      <c r="E3" s="587"/>
      <c r="F3" s="587"/>
      <c r="G3" s="587"/>
      <c r="H3" s="587"/>
      <c r="I3" s="587"/>
      <c r="J3" s="587"/>
      <c r="K3" s="587"/>
      <c r="L3" s="587"/>
      <c r="M3" s="587"/>
      <c r="N3" s="404"/>
      <c r="O3" s="367"/>
      <c r="P3" s="303"/>
      <c r="Q3" s="297"/>
      <c r="R3" s="535" t="s">
        <v>462</v>
      </c>
      <c r="S3" s="536"/>
      <c r="T3" s="537"/>
      <c r="U3" s="195"/>
      <c r="V3" s="195"/>
      <c r="W3" s="195"/>
      <c r="X3" s="195"/>
      <c r="Y3" s="195"/>
      <c r="Z3" s="195"/>
    </row>
    <row r="4" spans="1:26" ht="16" customHeight="1" x14ac:dyDescent="0.35">
      <c r="B4" s="414"/>
      <c r="C4" s="25"/>
      <c r="D4" s="400" t="s">
        <v>432</v>
      </c>
      <c r="E4" s="400"/>
      <c r="F4" s="400"/>
      <c r="G4" s="400"/>
      <c r="H4" s="400"/>
      <c r="I4" s="400"/>
      <c r="J4" s="400"/>
      <c r="K4" s="400"/>
      <c r="L4" s="400"/>
      <c r="M4" s="400"/>
      <c r="N4" s="400"/>
      <c r="O4" s="213"/>
      <c r="P4" s="286"/>
      <c r="Q4" s="297"/>
      <c r="R4" s="297"/>
      <c r="S4" s="297"/>
      <c r="T4" s="297"/>
      <c r="U4" s="195"/>
      <c r="V4" s="195"/>
      <c r="W4" s="195"/>
      <c r="X4" s="195"/>
      <c r="Y4" s="195"/>
      <c r="Z4" s="195"/>
    </row>
    <row r="5" spans="1:26" ht="16" customHeight="1" x14ac:dyDescent="0.35">
      <c r="B5" s="414"/>
      <c r="C5" s="25"/>
      <c r="D5" s="308"/>
      <c r="E5" s="213"/>
      <c r="F5" s="214"/>
      <c r="G5" s="213"/>
      <c r="H5" s="214"/>
      <c r="I5" s="213"/>
      <c r="J5" s="214"/>
      <c r="K5" s="214"/>
      <c r="L5" s="214"/>
      <c r="M5" s="213"/>
      <c r="N5" s="213"/>
      <c r="O5" s="213"/>
      <c r="P5" s="286"/>
      <c r="Q5" s="297"/>
      <c r="R5" s="195"/>
      <c r="S5" s="195"/>
      <c r="T5" s="195"/>
      <c r="U5" s="195"/>
      <c r="V5" s="195"/>
      <c r="W5" s="195"/>
      <c r="X5" s="195"/>
      <c r="Y5" s="195"/>
      <c r="Z5" s="195"/>
    </row>
    <row r="6" spans="1:26" ht="16" customHeight="1" x14ac:dyDescent="0.35">
      <c r="B6" s="414"/>
      <c r="C6" s="298" t="s">
        <v>433</v>
      </c>
      <c r="D6" s="215"/>
      <c r="E6" s="25"/>
      <c r="F6" s="216"/>
      <c r="G6" s="25"/>
      <c r="H6" s="216"/>
      <c r="I6" s="25"/>
      <c r="J6" s="216"/>
      <c r="K6" s="216"/>
      <c r="L6" s="216"/>
      <c r="M6" s="25"/>
      <c r="N6" s="25"/>
      <c r="O6" s="361"/>
      <c r="P6" s="286"/>
      <c r="Q6" s="297"/>
      <c r="R6" s="195"/>
      <c r="S6" s="195"/>
      <c r="T6" s="195"/>
      <c r="U6" s="195"/>
      <c r="V6" s="195"/>
      <c r="W6" s="195"/>
      <c r="X6" s="195"/>
      <c r="Y6" s="195"/>
      <c r="Z6" s="195"/>
    </row>
    <row r="7" spans="1:26" ht="16" customHeight="1" x14ac:dyDescent="0.35">
      <c r="B7" s="414"/>
      <c r="C7" s="25"/>
      <c r="D7" s="298"/>
      <c r="E7" s="25"/>
      <c r="F7" s="216"/>
      <c r="G7" s="25"/>
      <c r="H7" s="216"/>
      <c r="I7" s="25"/>
      <c r="J7" s="216"/>
      <c r="K7" s="216"/>
      <c r="L7" s="216"/>
      <c r="M7" s="25"/>
      <c r="N7" s="25"/>
      <c r="O7" s="217"/>
      <c r="P7" s="286"/>
      <c r="Q7" s="297"/>
      <c r="R7" s="195"/>
      <c r="S7" s="195"/>
      <c r="T7" s="195"/>
      <c r="U7" s="195"/>
      <c r="V7" s="195"/>
      <c r="W7" s="195"/>
      <c r="X7" s="195"/>
      <c r="Y7" s="195"/>
      <c r="Z7" s="195"/>
    </row>
    <row r="8" spans="1:26" ht="16" customHeight="1" x14ac:dyDescent="0.35">
      <c r="B8" s="414"/>
      <c r="C8" s="25"/>
      <c r="D8" s="308"/>
      <c r="E8" s="213"/>
      <c r="F8" s="214"/>
      <c r="G8" s="213"/>
      <c r="H8" s="214"/>
      <c r="I8" s="213"/>
      <c r="J8" s="214"/>
      <c r="K8" s="214"/>
      <c r="L8" s="214"/>
      <c r="M8" s="213"/>
      <c r="N8" s="213"/>
      <c r="O8" s="213"/>
      <c r="P8" s="286"/>
      <c r="Q8" s="297"/>
      <c r="R8" s="413"/>
      <c r="S8" s="413"/>
      <c r="T8" s="413"/>
      <c r="U8" s="413"/>
      <c r="V8" s="413"/>
      <c r="W8" s="413"/>
      <c r="X8" s="413"/>
      <c r="Y8" s="413"/>
      <c r="Z8" s="413"/>
    </row>
    <row r="9" spans="1:26" ht="16" customHeight="1" x14ac:dyDescent="0.35">
      <c r="B9" s="414"/>
      <c r="C9" s="298" t="s">
        <v>434</v>
      </c>
      <c r="D9" s="215"/>
      <c r="E9" s="25"/>
      <c r="F9" s="216"/>
      <c r="G9" s="25"/>
      <c r="H9" s="216"/>
      <c r="I9" s="25"/>
      <c r="J9" s="216"/>
      <c r="K9" s="216"/>
      <c r="L9" s="216"/>
      <c r="M9" s="25"/>
      <c r="N9" s="25"/>
      <c r="O9" s="361"/>
      <c r="P9" s="286"/>
      <c r="Q9" s="297"/>
      <c r="R9" s="413"/>
      <c r="S9" s="413"/>
      <c r="T9" s="413"/>
      <c r="U9" s="413"/>
      <c r="V9" s="413"/>
      <c r="W9" s="413"/>
      <c r="X9" s="413"/>
      <c r="Y9" s="413"/>
      <c r="Z9" s="413"/>
    </row>
    <row r="10" spans="1:26" ht="16" customHeight="1" x14ac:dyDescent="0.35">
      <c r="B10" s="414"/>
      <c r="C10" s="25"/>
      <c r="D10" s="298"/>
      <c r="E10" s="25"/>
      <c r="F10" s="216"/>
      <c r="G10" s="25"/>
      <c r="H10" s="216"/>
      <c r="I10" s="25"/>
      <c r="J10" s="216"/>
      <c r="K10" s="216"/>
      <c r="L10" s="216"/>
      <c r="M10" s="25"/>
      <c r="N10" s="25"/>
      <c r="O10" s="217"/>
      <c r="P10" s="286"/>
      <c r="Q10" s="297"/>
      <c r="R10" s="413"/>
      <c r="S10" s="413"/>
      <c r="T10" s="413"/>
      <c r="U10" s="413"/>
      <c r="V10" s="413"/>
      <c r="W10" s="413"/>
      <c r="X10" s="413"/>
      <c r="Y10" s="413"/>
      <c r="Z10" s="413"/>
    </row>
    <row r="11" spans="1:26" ht="16" customHeight="1" x14ac:dyDescent="0.35">
      <c r="B11" s="414"/>
      <c r="C11" s="25"/>
      <c r="D11" s="308"/>
      <c r="E11" s="213"/>
      <c r="F11" s="214"/>
      <c r="G11" s="213"/>
      <c r="H11" s="214"/>
      <c r="I11" s="213"/>
      <c r="J11" s="214"/>
      <c r="K11" s="214"/>
      <c r="L11" s="214"/>
      <c r="M11" s="213"/>
      <c r="N11" s="213"/>
      <c r="O11" s="213"/>
      <c r="P11" s="286"/>
      <c r="Q11" s="297"/>
      <c r="R11" s="413"/>
      <c r="S11" s="413"/>
      <c r="T11" s="413"/>
      <c r="U11" s="413"/>
      <c r="V11" s="413"/>
      <c r="W11" s="413"/>
      <c r="X11" s="413"/>
      <c r="Y11" s="413"/>
      <c r="Z11" s="413"/>
    </row>
    <row r="12" spans="1:26" ht="16" customHeight="1" x14ac:dyDescent="0.35">
      <c r="B12" s="414"/>
      <c r="C12" s="298" t="s">
        <v>435</v>
      </c>
      <c r="D12" s="215"/>
      <c r="E12" s="25"/>
      <c r="F12" s="216"/>
      <c r="G12" s="25"/>
      <c r="H12" s="216"/>
      <c r="I12" s="25"/>
      <c r="J12" s="216"/>
      <c r="K12" s="216"/>
      <c r="L12" s="216"/>
      <c r="M12" s="25"/>
      <c r="N12" s="25"/>
      <c r="O12" s="361"/>
      <c r="P12" s="286"/>
      <c r="Q12" s="297"/>
      <c r="R12" s="413"/>
      <c r="S12" s="413"/>
      <c r="T12" s="413"/>
      <c r="U12" s="413"/>
      <c r="V12" s="413"/>
      <c r="W12" s="413"/>
      <c r="X12" s="413"/>
      <c r="Y12" s="413"/>
      <c r="Z12" s="413"/>
    </row>
    <row r="13" spans="1:26" ht="16" customHeight="1" x14ac:dyDescent="0.35">
      <c r="B13" s="414"/>
      <c r="C13" s="25"/>
      <c r="D13" s="298"/>
      <c r="E13" s="25"/>
      <c r="F13" s="216"/>
      <c r="G13" s="25"/>
      <c r="H13" s="216"/>
      <c r="I13" s="25"/>
      <c r="J13" s="216"/>
      <c r="K13" s="216"/>
      <c r="L13" s="216"/>
      <c r="M13" s="25"/>
      <c r="N13" s="25"/>
      <c r="O13" s="217"/>
      <c r="P13" s="286"/>
      <c r="Q13" s="297"/>
      <c r="R13" s="413"/>
      <c r="S13" s="413"/>
      <c r="T13" s="413"/>
      <c r="U13" s="413"/>
      <c r="V13" s="413"/>
      <c r="W13" s="413"/>
      <c r="X13" s="413"/>
      <c r="Y13" s="413"/>
      <c r="Z13" s="413"/>
    </row>
    <row r="14" spans="1:26" ht="16" customHeight="1" x14ac:dyDescent="0.35">
      <c r="B14" s="414"/>
      <c r="C14" s="25"/>
      <c r="D14" s="308"/>
      <c r="E14" s="213"/>
      <c r="F14" s="214"/>
      <c r="G14" s="213"/>
      <c r="H14" s="214"/>
      <c r="I14" s="213"/>
      <c r="J14" s="214"/>
      <c r="K14" s="214"/>
      <c r="L14" s="214"/>
      <c r="M14" s="213"/>
      <c r="N14" s="213"/>
      <c r="O14" s="213"/>
      <c r="P14" s="286"/>
      <c r="Q14" s="297"/>
      <c r="R14" s="413"/>
      <c r="S14" s="413"/>
      <c r="T14" s="413"/>
      <c r="U14" s="413"/>
      <c r="V14" s="413"/>
      <c r="W14" s="413"/>
      <c r="X14" s="413"/>
      <c r="Y14" s="413"/>
      <c r="Z14" s="413"/>
    </row>
    <row r="15" spans="1:26" ht="16" customHeight="1" x14ac:dyDescent="0.35">
      <c r="B15" s="414"/>
      <c r="C15" s="298" t="s">
        <v>436</v>
      </c>
      <c r="D15" s="215"/>
      <c r="E15" s="25"/>
      <c r="F15" s="216"/>
      <c r="G15" s="25"/>
      <c r="H15" s="216"/>
      <c r="I15" s="25"/>
      <c r="J15" s="216"/>
      <c r="K15" s="216"/>
      <c r="L15" s="216"/>
      <c r="M15" s="25"/>
      <c r="N15" s="25"/>
      <c r="O15" s="361"/>
      <c r="P15" s="286"/>
      <c r="Q15" s="297"/>
      <c r="R15" s="413"/>
      <c r="S15" s="413"/>
      <c r="T15" s="413"/>
      <c r="U15" s="413"/>
      <c r="V15" s="413"/>
      <c r="W15" s="413"/>
      <c r="X15" s="413"/>
      <c r="Y15" s="413"/>
      <c r="Z15" s="413"/>
    </row>
    <row r="16" spans="1:26" ht="16" customHeight="1" x14ac:dyDescent="0.35">
      <c r="B16" s="414"/>
      <c r="C16" s="25"/>
      <c r="D16" s="298"/>
      <c r="E16" s="25"/>
      <c r="F16" s="216"/>
      <c r="G16" s="25"/>
      <c r="H16" s="216"/>
      <c r="I16" s="25"/>
      <c r="J16" s="216"/>
      <c r="K16" s="216"/>
      <c r="L16" s="216"/>
      <c r="M16" s="25"/>
      <c r="N16" s="25"/>
      <c r="O16" s="217"/>
      <c r="P16" s="286"/>
      <c r="Q16" s="297"/>
      <c r="R16" s="413"/>
      <c r="S16" s="413"/>
      <c r="T16" s="413"/>
      <c r="U16" s="413"/>
      <c r="V16" s="413"/>
      <c r="W16" s="413"/>
      <c r="X16" s="413"/>
      <c r="Y16" s="413"/>
      <c r="Z16" s="413"/>
    </row>
    <row r="17" spans="2:26" ht="16" customHeight="1" x14ac:dyDescent="0.35">
      <c r="B17" s="414"/>
      <c r="C17" s="25"/>
      <c r="D17" s="298"/>
      <c r="E17" s="25"/>
      <c r="F17" s="216"/>
      <c r="G17" s="25"/>
      <c r="H17" s="216"/>
      <c r="I17" s="25"/>
      <c r="J17" s="216"/>
      <c r="K17" s="25"/>
      <c r="L17" s="216"/>
      <c r="M17" s="25"/>
      <c r="N17" s="25"/>
      <c r="O17" s="362"/>
      <c r="P17" s="286"/>
      <c r="Q17" s="413"/>
      <c r="R17" s="413"/>
      <c r="S17" s="413"/>
      <c r="T17" s="413"/>
      <c r="U17" s="413"/>
      <c r="V17" s="413"/>
      <c r="W17" s="413"/>
      <c r="X17" s="413"/>
      <c r="Y17" s="413"/>
      <c r="Z17" s="413"/>
    </row>
    <row r="18" spans="2:26" ht="16" customHeight="1" x14ac:dyDescent="0.35">
      <c r="B18" s="414"/>
      <c r="C18" s="578" t="s">
        <v>437</v>
      </c>
      <c r="D18" s="578"/>
      <c r="E18" s="578"/>
      <c r="F18" s="578"/>
      <c r="G18" s="578"/>
      <c r="H18" s="578"/>
      <c r="I18" s="578"/>
      <c r="J18" s="578"/>
      <c r="K18" s="578"/>
      <c r="L18" s="578"/>
      <c r="M18" s="578"/>
      <c r="N18" s="405"/>
      <c r="O18" s="363"/>
      <c r="P18" s="286"/>
      <c r="Q18" s="413"/>
      <c r="R18" s="413"/>
      <c r="S18" s="413"/>
      <c r="T18" s="413"/>
      <c r="U18" s="413"/>
      <c r="V18" s="413"/>
      <c r="W18" s="413"/>
      <c r="X18" s="413"/>
      <c r="Y18" s="413"/>
      <c r="Z18" s="413"/>
    </row>
    <row r="19" spans="2:26" ht="16" customHeight="1" x14ac:dyDescent="0.35">
      <c r="B19" s="414"/>
      <c r="C19" s="578"/>
      <c r="D19" s="578"/>
      <c r="E19" s="578"/>
      <c r="F19" s="578"/>
      <c r="G19" s="578"/>
      <c r="H19" s="578"/>
      <c r="I19" s="578"/>
      <c r="J19" s="578"/>
      <c r="K19" s="578"/>
      <c r="L19" s="578"/>
      <c r="M19" s="578"/>
      <c r="N19" s="405"/>
      <c r="O19" s="217"/>
      <c r="P19" s="286"/>
      <c r="Q19" s="413"/>
      <c r="R19" s="413"/>
      <c r="S19" s="413"/>
      <c r="T19" s="413"/>
      <c r="U19" s="413"/>
      <c r="V19" s="413"/>
      <c r="W19" s="413"/>
      <c r="X19" s="413"/>
      <c r="Y19" s="413"/>
      <c r="Z19" s="413"/>
    </row>
    <row r="20" spans="2:26" ht="16" customHeight="1" x14ac:dyDescent="0.35">
      <c r="B20" s="414"/>
      <c r="C20" s="423"/>
      <c r="D20" s="423"/>
      <c r="E20" s="423"/>
      <c r="F20" s="423"/>
      <c r="G20" s="423"/>
      <c r="H20" s="423"/>
      <c r="I20" s="423"/>
      <c r="J20" s="423"/>
      <c r="K20" s="423"/>
      <c r="L20" s="423"/>
      <c r="M20" s="423"/>
      <c r="N20" s="405"/>
      <c r="O20" s="217"/>
      <c r="P20" s="286"/>
      <c r="Q20" s="413"/>
      <c r="R20" s="413"/>
      <c r="S20" s="413"/>
      <c r="T20" s="413"/>
      <c r="U20" s="413"/>
      <c r="V20" s="413"/>
      <c r="W20" s="413"/>
      <c r="X20" s="413"/>
      <c r="Y20" s="413"/>
      <c r="Z20" s="413"/>
    </row>
    <row r="21" spans="2:26" ht="16" customHeight="1" x14ac:dyDescent="0.35">
      <c r="B21" s="414"/>
      <c r="C21" s="25"/>
      <c r="D21" s="298"/>
      <c r="E21" s="25"/>
      <c r="F21" s="216"/>
      <c r="G21" s="25"/>
      <c r="H21" s="216"/>
      <c r="I21" s="25"/>
      <c r="J21" s="216"/>
      <c r="K21" s="25"/>
      <c r="L21" s="216"/>
      <c r="M21" s="25"/>
      <c r="N21" s="25"/>
      <c r="O21" s="362"/>
      <c r="P21" s="286"/>
      <c r="Q21" s="413"/>
      <c r="R21" s="413"/>
      <c r="S21" s="413"/>
      <c r="T21" s="413"/>
      <c r="U21" s="413"/>
      <c r="V21" s="413"/>
      <c r="W21" s="413"/>
      <c r="X21" s="413"/>
      <c r="Y21" s="413"/>
      <c r="Z21" s="413"/>
    </row>
    <row r="22" spans="2:26" ht="16" customHeight="1" x14ac:dyDescent="0.35">
      <c r="B22" s="414"/>
      <c r="C22" s="578" t="s">
        <v>438</v>
      </c>
      <c r="D22" s="578"/>
      <c r="E22" s="578"/>
      <c r="F22" s="578"/>
      <c r="G22" s="578"/>
      <c r="H22" s="578"/>
      <c r="I22" s="578"/>
      <c r="J22" s="578"/>
      <c r="K22" s="578"/>
      <c r="L22" s="578"/>
      <c r="M22" s="578"/>
      <c r="N22" s="405"/>
      <c r="O22" s="363"/>
      <c r="P22" s="286"/>
      <c r="Q22" s="413"/>
      <c r="R22" s="413"/>
      <c r="S22" s="413"/>
      <c r="T22" s="413"/>
      <c r="U22" s="413"/>
      <c r="V22" s="413"/>
      <c r="W22" s="413"/>
      <c r="X22" s="413"/>
      <c r="Y22" s="413"/>
      <c r="Z22" s="413"/>
    </row>
    <row r="23" spans="2:26" ht="16" customHeight="1" x14ac:dyDescent="0.35">
      <c r="B23" s="414"/>
      <c r="C23" s="423"/>
      <c r="D23" s="423"/>
      <c r="E23" s="423"/>
      <c r="F23" s="423"/>
      <c r="G23" s="423"/>
      <c r="H23" s="423"/>
      <c r="I23" s="423"/>
      <c r="J23" s="423"/>
      <c r="K23" s="423"/>
      <c r="L23" s="423"/>
      <c r="M23" s="423"/>
      <c r="N23" s="405"/>
      <c r="O23" s="217"/>
      <c r="P23" s="286"/>
      <c r="Q23" s="413"/>
      <c r="R23" s="413"/>
      <c r="S23" s="413"/>
      <c r="T23" s="413"/>
      <c r="U23" s="413"/>
      <c r="V23" s="413"/>
      <c r="W23" s="413"/>
      <c r="X23" s="413"/>
      <c r="Y23" s="413"/>
      <c r="Z23" s="413"/>
    </row>
    <row r="24" spans="2:26" ht="16" customHeight="1" x14ac:dyDescent="0.35">
      <c r="B24" s="414"/>
      <c r="C24" s="423"/>
      <c r="D24" s="423"/>
      <c r="E24" s="423"/>
      <c r="F24" s="423"/>
      <c r="G24" s="423"/>
      <c r="H24" s="423"/>
      <c r="I24" s="423"/>
      <c r="J24" s="423"/>
      <c r="K24" s="423"/>
      <c r="L24" s="423"/>
      <c r="M24" s="423"/>
      <c r="N24" s="25"/>
      <c r="O24" s="362"/>
      <c r="P24" s="286"/>
      <c r="Q24" s="413"/>
      <c r="R24" s="413"/>
      <c r="S24" s="413"/>
      <c r="T24" s="413"/>
      <c r="U24" s="413"/>
      <c r="V24" s="413"/>
      <c r="W24" s="413"/>
      <c r="X24" s="413"/>
      <c r="Y24" s="413"/>
      <c r="Z24" s="413"/>
    </row>
    <row r="25" spans="2:26" ht="16" customHeight="1" x14ac:dyDescent="0.35">
      <c r="B25" s="414"/>
      <c r="C25" s="25" t="s">
        <v>439</v>
      </c>
      <c r="D25" s="298"/>
      <c r="E25" s="25"/>
      <c r="F25" s="216"/>
      <c r="G25" s="25"/>
      <c r="H25" s="216"/>
      <c r="I25" s="25"/>
      <c r="J25" s="216"/>
      <c r="K25" s="25"/>
      <c r="L25" s="216"/>
      <c r="M25" s="25"/>
      <c r="N25" s="25"/>
      <c r="O25" s="363"/>
      <c r="P25" s="286"/>
    </row>
    <row r="26" spans="2:26" ht="15" customHeight="1" x14ac:dyDescent="0.35">
      <c r="B26" s="414"/>
      <c r="C26" s="402"/>
      <c r="D26" s="402"/>
      <c r="E26" s="402"/>
      <c r="F26" s="402"/>
      <c r="G26" s="402"/>
      <c r="H26" s="402"/>
      <c r="I26" s="402"/>
      <c r="J26" s="402"/>
      <c r="K26" s="402"/>
      <c r="L26" s="402"/>
      <c r="M26" s="402"/>
      <c r="N26" s="402"/>
      <c r="O26" s="362"/>
      <c r="P26" s="286"/>
    </row>
    <row r="27" spans="2:26" ht="15.5" x14ac:dyDescent="0.35">
      <c r="B27" s="414"/>
      <c r="C27" s="402"/>
      <c r="D27" s="402"/>
      <c r="E27" s="402"/>
      <c r="F27" s="402"/>
      <c r="G27" s="402"/>
      <c r="H27" s="402"/>
      <c r="I27" s="402"/>
      <c r="J27" s="402"/>
      <c r="K27" s="402"/>
      <c r="L27" s="402"/>
      <c r="M27" s="402"/>
      <c r="N27" s="402"/>
      <c r="O27" s="362"/>
      <c r="P27" s="286"/>
    </row>
    <row r="28" spans="2:26" ht="16" customHeight="1" x14ac:dyDescent="0.35">
      <c r="B28" s="414"/>
      <c r="C28" s="584" t="s">
        <v>440</v>
      </c>
      <c r="D28" s="584"/>
      <c r="E28" s="584"/>
      <c r="F28" s="584"/>
      <c r="G28" s="584"/>
      <c r="H28" s="584"/>
      <c r="I28" s="584"/>
      <c r="J28" s="584"/>
      <c r="K28" s="584"/>
      <c r="L28" s="584"/>
      <c r="M28" s="402"/>
      <c r="N28" s="402"/>
      <c r="O28" s="363"/>
      <c r="P28" s="286"/>
    </row>
    <row r="29" spans="2:26" ht="16" customHeight="1" x14ac:dyDescent="0.35">
      <c r="B29" s="414"/>
      <c r="C29" s="402"/>
      <c r="D29" s="402"/>
      <c r="E29" s="402"/>
      <c r="F29" s="402"/>
      <c r="G29" s="402"/>
      <c r="H29" s="402"/>
      <c r="I29" s="402"/>
      <c r="J29" s="402"/>
      <c r="K29" s="402"/>
      <c r="L29" s="402"/>
      <c r="M29" s="402"/>
      <c r="N29" s="402"/>
      <c r="O29" s="402"/>
      <c r="P29" s="286"/>
    </row>
    <row r="30" spans="2:26" ht="15.5" x14ac:dyDescent="0.35">
      <c r="B30" s="414"/>
      <c r="C30" s="402"/>
      <c r="D30" s="402"/>
      <c r="E30" s="402"/>
      <c r="F30" s="402"/>
      <c r="G30" s="402"/>
      <c r="H30" s="402"/>
      <c r="I30" s="402"/>
      <c r="J30" s="402"/>
      <c r="K30" s="402"/>
      <c r="L30" s="402"/>
      <c r="M30" s="402"/>
      <c r="N30" s="402"/>
      <c r="O30" s="362"/>
      <c r="P30" s="286"/>
    </row>
    <row r="31" spans="2:26" ht="16" customHeight="1" x14ac:dyDescent="0.35">
      <c r="B31" s="414"/>
      <c r="C31" s="578" t="s">
        <v>441</v>
      </c>
      <c r="D31" s="578"/>
      <c r="E31" s="578"/>
      <c r="F31" s="578"/>
      <c r="G31" s="578"/>
      <c r="H31" s="578"/>
      <c r="I31" s="578"/>
      <c r="J31" s="578"/>
      <c r="K31" s="578"/>
      <c r="L31" s="578"/>
      <c r="M31" s="578"/>
      <c r="N31" s="405"/>
      <c r="O31" s="363"/>
      <c r="P31" s="286"/>
      <c r="Q31" s="413"/>
      <c r="R31" s="413"/>
      <c r="S31" s="413"/>
      <c r="T31" s="413"/>
      <c r="U31" s="413"/>
      <c r="V31" s="413"/>
      <c r="W31" s="413"/>
      <c r="X31" s="413"/>
      <c r="Y31" s="413"/>
      <c r="Z31" s="413"/>
    </row>
    <row r="32" spans="2:26" ht="16" customHeight="1" x14ac:dyDescent="0.35">
      <c r="B32" s="414"/>
      <c r="C32" s="423"/>
      <c r="D32" s="423"/>
      <c r="E32" s="423"/>
      <c r="F32" s="423"/>
      <c r="G32" s="423"/>
      <c r="H32" s="423"/>
      <c r="I32" s="423"/>
      <c r="J32" s="423"/>
      <c r="K32" s="423"/>
      <c r="L32" s="423"/>
      <c r="M32" s="423"/>
      <c r="N32" s="405"/>
      <c r="O32" s="217"/>
      <c r="P32" s="286"/>
      <c r="Q32" s="413"/>
      <c r="R32" s="413"/>
      <c r="S32" s="413"/>
      <c r="T32" s="413"/>
      <c r="U32" s="413"/>
      <c r="V32" s="413"/>
      <c r="W32" s="413"/>
      <c r="X32" s="413"/>
      <c r="Y32" s="413"/>
      <c r="Z32" s="413"/>
    </row>
    <row r="33" spans="2:26" ht="16" customHeight="1" x14ac:dyDescent="0.35">
      <c r="B33" s="414"/>
      <c r="C33" s="423"/>
      <c r="D33" s="423"/>
      <c r="E33" s="423"/>
      <c r="F33" s="423"/>
      <c r="G33" s="423"/>
      <c r="H33" s="423"/>
      <c r="I33" s="423"/>
      <c r="J33" s="423"/>
      <c r="K33" s="423"/>
      <c r="L33" s="423"/>
      <c r="M33" s="423"/>
      <c r="N33" s="25"/>
      <c r="O33" s="362"/>
      <c r="P33" s="286"/>
      <c r="Q33" s="413"/>
      <c r="R33" s="413"/>
      <c r="S33" s="413"/>
      <c r="T33" s="413"/>
      <c r="U33" s="413"/>
      <c r="V33" s="413"/>
      <c r="W33" s="413"/>
      <c r="X33" s="413"/>
      <c r="Y33" s="413"/>
      <c r="Z33" s="413"/>
    </row>
    <row r="34" spans="2:26" ht="16" customHeight="1" x14ac:dyDescent="0.35">
      <c r="B34" s="414"/>
      <c r="C34" s="578" t="s">
        <v>442</v>
      </c>
      <c r="D34" s="578"/>
      <c r="E34" s="578"/>
      <c r="F34" s="578"/>
      <c r="G34" s="578"/>
      <c r="H34" s="578"/>
      <c r="I34" s="578"/>
      <c r="J34" s="578"/>
      <c r="K34" s="578"/>
      <c r="L34" s="578"/>
      <c r="M34" s="578"/>
      <c r="N34" s="25"/>
      <c r="O34" s="363"/>
      <c r="P34" s="286"/>
    </row>
    <row r="35" spans="2:26" ht="15" customHeight="1" x14ac:dyDescent="0.35">
      <c r="B35" s="414"/>
      <c r="C35" s="578"/>
      <c r="D35" s="578"/>
      <c r="E35" s="578"/>
      <c r="F35" s="578"/>
      <c r="G35" s="578"/>
      <c r="H35" s="578"/>
      <c r="I35" s="578"/>
      <c r="J35" s="578"/>
      <c r="K35" s="578"/>
      <c r="L35" s="578"/>
      <c r="M35" s="578"/>
      <c r="N35" s="402"/>
      <c r="O35" s="362"/>
      <c r="P35" s="286"/>
    </row>
    <row r="36" spans="2:26" ht="15" customHeight="1" x14ac:dyDescent="0.35">
      <c r="B36" s="414"/>
      <c r="C36" s="405"/>
      <c r="D36" s="405"/>
      <c r="E36" s="405"/>
      <c r="F36" s="405"/>
      <c r="G36" s="405"/>
      <c r="H36" s="405"/>
      <c r="I36" s="405"/>
      <c r="J36" s="405"/>
      <c r="K36" s="405"/>
      <c r="L36" s="405"/>
      <c r="M36" s="405"/>
      <c r="N36" s="402"/>
      <c r="O36" s="362"/>
      <c r="P36" s="286"/>
    </row>
    <row r="37" spans="2:26" ht="15.5" x14ac:dyDescent="0.35">
      <c r="B37" s="414"/>
      <c r="C37" s="402"/>
      <c r="D37" s="402"/>
      <c r="E37" s="402"/>
      <c r="F37" s="402"/>
      <c r="G37" s="402"/>
      <c r="H37" s="402"/>
      <c r="I37" s="402"/>
      <c r="J37" s="402"/>
      <c r="K37" s="402"/>
      <c r="L37" s="402"/>
      <c r="M37" s="402"/>
      <c r="N37" s="402"/>
      <c r="O37" s="362"/>
      <c r="P37" s="286"/>
    </row>
    <row r="38" spans="2:26" ht="15" customHeight="1" x14ac:dyDescent="0.35">
      <c r="B38" s="414"/>
      <c r="C38" s="584" t="s">
        <v>443</v>
      </c>
      <c r="D38" s="584"/>
      <c r="E38" s="584"/>
      <c r="F38" s="584"/>
      <c r="G38" s="584"/>
      <c r="H38" s="584"/>
      <c r="I38" s="584"/>
      <c r="J38" s="584"/>
      <c r="K38" s="584"/>
      <c r="L38" s="584"/>
      <c r="M38" s="402"/>
      <c r="N38" s="402"/>
      <c r="O38" s="363"/>
      <c r="P38" s="286"/>
    </row>
    <row r="39" spans="2:26" ht="15.5" x14ac:dyDescent="0.35">
      <c r="B39" s="414"/>
      <c r="C39" s="584"/>
      <c r="D39" s="584"/>
      <c r="E39" s="584"/>
      <c r="F39" s="584"/>
      <c r="G39" s="584"/>
      <c r="H39" s="584"/>
      <c r="I39" s="584"/>
      <c r="J39" s="584"/>
      <c r="K39" s="584"/>
      <c r="L39" s="584"/>
      <c r="M39" s="402"/>
      <c r="N39" s="402"/>
      <c r="O39" s="362"/>
      <c r="P39" s="286"/>
    </row>
    <row r="40" spans="2:26" ht="15.5" x14ac:dyDescent="0.35">
      <c r="B40" s="414"/>
      <c r="C40" s="402"/>
      <c r="D40" s="402"/>
      <c r="E40" s="402"/>
      <c r="F40" s="402"/>
      <c r="G40" s="402"/>
      <c r="H40" s="402"/>
      <c r="I40" s="402"/>
      <c r="J40" s="402"/>
      <c r="K40" s="402"/>
      <c r="L40" s="402"/>
      <c r="M40" s="402"/>
      <c r="N40" s="402"/>
      <c r="O40" s="362"/>
      <c r="P40" s="286"/>
    </row>
    <row r="41" spans="2:26" ht="15.5" x14ac:dyDescent="0.35">
      <c r="B41" s="414"/>
      <c r="C41" s="402"/>
      <c r="D41" s="402"/>
      <c r="E41" s="402"/>
      <c r="F41" s="402"/>
      <c r="G41" s="402"/>
      <c r="H41" s="402"/>
      <c r="I41" s="402"/>
      <c r="J41" s="402"/>
      <c r="K41" s="402"/>
      <c r="L41" s="402"/>
      <c r="M41" s="402"/>
      <c r="N41" s="402"/>
      <c r="O41" s="362"/>
      <c r="P41" s="286"/>
    </row>
    <row r="42" spans="2:26" ht="16" customHeight="1" x14ac:dyDescent="0.35">
      <c r="B42" s="414"/>
      <c r="C42" s="584" t="s">
        <v>444</v>
      </c>
      <c r="D42" s="584"/>
      <c r="E42" s="584"/>
      <c r="F42" s="584"/>
      <c r="G42" s="584"/>
      <c r="H42" s="584"/>
      <c r="I42" s="584"/>
      <c r="J42" s="584"/>
      <c r="K42" s="584"/>
      <c r="L42" s="584"/>
      <c r="M42" s="402"/>
      <c r="N42" s="402"/>
      <c r="O42" s="363"/>
      <c r="P42" s="286"/>
    </row>
    <row r="43" spans="2:26" ht="16" customHeight="1" x14ac:dyDescent="0.35">
      <c r="B43" s="414"/>
      <c r="C43" s="402"/>
      <c r="D43" s="402"/>
      <c r="E43" s="402"/>
      <c r="F43" s="402"/>
      <c r="G43" s="402"/>
      <c r="H43" s="402"/>
      <c r="I43" s="402"/>
      <c r="J43" s="402"/>
      <c r="K43" s="402"/>
      <c r="L43" s="402"/>
      <c r="M43" s="402"/>
      <c r="N43" s="402"/>
      <c r="O43" s="402"/>
      <c r="P43" s="286"/>
    </row>
    <row r="44" spans="2:26" ht="16" customHeight="1" x14ac:dyDescent="0.35">
      <c r="B44" s="414"/>
      <c r="C44" s="402"/>
      <c r="D44" s="402"/>
      <c r="E44" s="402"/>
      <c r="F44" s="402"/>
      <c r="G44" s="402"/>
      <c r="H44" s="402"/>
      <c r="I44" s="402"/>
      <c r="J44" s="402"/>
      <c r="K44" s="402"/>
      <c r="L44" s="402"/>
      <c r="M44" s="402"/>
      <c r="N44" s="402"/>
      <c r="O44" s="402"/>
      <c r="P44" s="286"/>
    </row>
    <row r="45" spans="2:26" ht="16" customHeight="1" x14ac:dyDescent="0.35">
      <c r="B45" s="414"/>
      <c r="C45" s="584" t="s">
        <v>445</v>
      </c>
      <c r="D45" s="584"/>
      <c r="E45" s="584"/>
      <c r="F45" s="584"/>
      <c r="G45" s="584"/>
      <c r="H45" s="584"/>
      <c r="I45" s="584"/>
      <c r="J45" s="584"/>
      <c r="K45" s="584"/>
      <c r="L45" s="584"/>
      <c r="M45" s="402"/>
      <c r="N45" s="402"/>
      <c r="O45" s="363"/>
      <c r="P45" s="286"/>
    </row>
    <row r="46" spans="2:26" ht="15.5" x14ac:dyDescent="0.35">
      <c r="B46" s="414"/>
      <c r="C46" s="584"/>
      <c r="D46" s="584"/>
      <c r="E46" s="584"/>
      <c r="F46" s="584"/>
      <c r="G46" s="584"/>
      <c r="H46" s="584"/>
      <c r="I46" s="584"/>
      <c r="J46" s="584"/>
      <c r="K46" s="584"/>
      <c r="L46" s="584"/>
      <c r="M46" s="402"/>
      <c r="N46" s="402"/>
      <c r="O46" s="362"/>
      <c r="P46" s="286"/>
    </row>
    <row r="47" spans="2:26" ht="15.5" x14ac:dyDescent="0.35">
      <c r="B47" s="414"/>
      <c r="C47" s="584"/>
      <c r="D47" s="584"/>
      <c r="E47" s="584"/>
      <c r="F47" s="584"/>
      <c r="G47" s="584"/>
      <c r="H47" s="584"/>
      <c r="I47" s="584"/>
      <c r="J47" s="584"/>
      <c r="K47" s="584"/>
      <c r="L47" s="584"/>
      <c r="M47" s="402"/>
      <c r="N47" s="402"/>
      <c r="O47" s="362"/>
      <c r="P47" s="286"/>
    </row>
    <row r="48" spans="2:26" ht="15.5" x14ac:dyDescent="0.35">
      <c r="B48" s="414"/>
      <c r="C48" s="402"/>
      <c r="D48" s="402"/>
      <c r="E48" s="402"/>
      <c r="F48" s="402"/>
      <c r="G48" s="402"/>
      <c r="H48" s="402"/>
      <c r="I48" s="402"/>
      <c r="J48" s="402"/>
      <c r="K48" s="402"/>
      <c r="L48" s="402"/>
      <c r="M48" s="402"/>
      <c r="N48" s="402"/>
      <c r="O48" s="362"/>
      <c r="P48" s="286"/>
    </row>
    <row r="49" spans="2:24" ht="15.5" x14ac:dyDescent="0.2">
      <c r="B49" s="332"/>
      <c r="C49" s="451" t="s">
        <v>446</v>
      </c>
      <c r="D49" s="452"/>
      <c r="E49" s="453"/>
      <c r="F49" s="454"/>
      <c r="G49" s="453"/>
      <c r="H49" s="454"/>
      <c r="I49" s="453"/>
      <c r="J49" s="454"/>
      <c r="K49" s="453"/>
      <c r="L49" s="454"/>
      <c r="M49" s="455"/>
      <c r="N49" s="455"/>
      <c r="O49" s="455"/>
      <c r="P49" s="456"/>
    </row>
    <row r="50" spans="2:24" ht="15.5" x14ac:dyDescent="0.35">
      <c r="B50" s="332"/>
      <c r="C50" s="457" t="s">
        <v>447</v>
      </c>
      <c r="D50" s="452"/>
      <c r="E50" s="453"/>
      <c r="F50" s="454"/>
      <c r="G50" s="453"/>
      <c r="H50" s="454"/>
      <c r="I50" s="453"/>
      <c r="J50" s="454"/>
      <c r="K50" s="453"/>
      <c r="L50" s="98" t="str">
        <f>"500 tecken 
("&amp;TEXT(LEN(C51),"0")&amp;" använda)"</f>
        <v>500 tecken 
(0 använda)</v>
      </c>
      <c r="M50" s="455"/>
      <c r="N50" s="455"/>
      <c r="O50" s="455"/>
      <c r="P50" s="456"/>
    </row>
    <row r="51" spans="2:24" s="96" customFormat="1" ht="107.25" customHeight="1" x14ac:dyDescent="0.35">
      <c r="B51" s="97"/>
      <c r="C51" s="588"/>
      <c r="D51" s="589"/>
      <c r="E51" s="589"/>
      <c r="F51" s="589"/>
      <c r="G51" s="589"/>
      <c r="H51" s="589"/>
      <c r="I51" s="589"/>
      <c r="J51" s="589"/>
      <c r="K51" s="589"/>
      <c r="L51" s="589"/>
      <c r="M51" s="590"/>
      <c r="N51" s="455"/>
      <c r="O51" s="455"/>
      <c r="P51" s="456"/>
      <c r="Q51" s="283"/>
      <c r="R51" s="283"/>
      <c r="S51" s="283"/>
      <c r="T51" s="99"/>
    </row>
    <row r="52" spans="2:24" s="96" customFormat="1" ht="15" customHeight="1" x14ac:dyDescent="0.35">
      <c r="B52" s="97"/>
      <c r="C52" s="458"/>
      <c r="D52" s="458"/>
      <c r="E52" s="458"/>
      <c r="F52" s="458"/>
      <c r="G52" s="458"/>
      <c r="H52" s="458"/>
      <c r="I52" s="458"/>
      <c r="J52" s="458"/>
      <c r="K52" s="458"/>
      <c r="L52" s="458"/>
      <c r="M52" s="458"/>
      <c r="N52" s="455"/>
      <c r="O52" s="455"/>
      <c r="P52" s="456"/>
      <c r="Q52" s="283"/>
      <c r="R52" s="283"/>
      <c r="S52" s="283"/>
      <c r="T52" s="99"/>
    </row>
    <row r="53" spans="2:24" ht="15.5" x14ac:dyDescent="0.35">
      <c r="B53" s="414"/>
      <c r="C53" s="584" t="s">
        <v>463</v>
      </c>
      <c r="D53" s="584"/>
      <c r="E53" s="584"/>
      <c r="F53" s="584"/>
      <c r="G53" s="584"/>
      <c r="H53" s="584"/>
      <c r="I53" s="584"/>
      <c r="J53" s="584"/>
      <c r="K53" s="584"/>
      <c r="L53" s="584"/>
      <c r="M53" s="584"/>
      <c r="N53" s="402"/>
      <c r="O53" s="362"/>
      <c r="P53" s="286"/>
      <c r="R53" s="586" t="s">
        <v>464</v>
      </c>
      <c r="S53" s="586"/>
      <c r="T53" s="586"/>
      <c r="U53" s="586"/>
      <c r="V53" s="586"/>
      <c r="W53" s="586"/>
      <c r="X53" s="586"/>
    </row>
    <row r="54" spans="2:24" ht="15.5" x14ac:dyDescent="0.35">
      <c r="B54" s="426"/>
      <c r="C54" s="585"/>
      <c r="D54" s="585"/>
      <c r="E54" s="585"/>
      <c r="F54" s="585"/>
      <c r="G54" s="585"/>
      <c r="H54" s="585"/>
      <c r="I54" s="585"/>
      <c r="J54" s="585"/>
      <c r="K54" s="585"/>
      <c r="L54" s="585"/>
      <c r="M54" s="585"/>
      <c r="N54" s="403"/>
      <c r="O54" s="365"/>
      <c r="P54" s="304"/>
      <c r="R54" s="586"/>
      <c r="S54" s="586"/>
      <c r="T54" s="586"/>
      <c r="U54" s="586"/>
      <c r="V54" s="586"/>
      <c r="W54" s="586"/>
      <c r="X54" s="586"/>
    </row>
    <row r="55" spans="2:24" x14ac:dyDescent="0.2">
      <c r="H55" s="283"/>
      <c r="J55" s="283"/>
      <c r="L55" s="283"/>
    </row>
  </sheetData>
  <sheetProtection sheet="1" selectLockedCells="1"/>
  <mergeCells count="14">
    <mergeCell ref="C53:M54"/>
    <mergeCell ref="R53:X54"/>
    <mergeCell ref="C31:M31"/>
    <mergeCell ref="C34:M35"/>
    <mergeCell ref="C38:L39"/>
    <mergeCell ref="C42:L42"/>
    <mergeCell ref="C45:L47"/>
    <mergeCell ref="C51:M51"/>
    <mergeCell ref="C28:L28"/>
    <mergeCell ref="B2:P2"/>
    <mergeCell ref="D3:M3"/>
    <mergeCell ref="R3:T3"/>
    <mergeCell ref="C18:M19"/>
    <mergeCell ref="C22:M22"/>
  </mergeCells>
  <hyperlinks>
    <hyperlink ref="R3:T3" location="'Börja här'!A1" display="PALAA TÄSTÄ KANSISIVULLE" xr:uid="{00000000-0004-0000-0A00-000000000000}"/>
  </hyperlinks>
  <pageMargins left="0.39370078740157483" right="0.39370078740157483" top="0.78740157480314965" bottom="0.78740157480314965" header="0.39370078740157483" footer="0.31496062992125984"/>
  <pageSetup paperSize="9" fitToWidth="0" fitToHeight="0" orientation="portrait" r:id="rId1"/>
  <headerFooter>
    <oddHeader>&amp;L&amp;A&amp;C&amp;R&amp;P(&amp;N)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3537" r:id="rId4" name="Check Box 1">
              <controlPr defaultSize="0" autoFill="0" autoLine="0" autoPict="0">
                <anchor moveWithCells="1">
                  <from>
                    <xdr:col>9</xdr:col>
                    <xdr:colOff>107950</xdr:colOff>
                    <xdr:row>52</xdr:row>
                    <xdr:rowOff>12700</xdr:rowOff>
                  </from>
                  <to>
                    <xdr:col>9</xdr:col>
                    <xdr:colOff>495300</xdr:colOff>
                    <xdr:row>53</xdr:row>
                    <xdr:rowOff>31750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ul11"/>
  <dimension ref="A1:U45"/>
  <sheetViews>
    <sheetView zoomScaleNormal="100" workbookViewId="0">
      <selection activeCell="N3" sqref="N3:P3"/>
    </sheetView>
  </sheetViews>
  <sheetFormatPr defaultColWidth="8.765625" defaultRowHeight="15.5" x14ac:dyDescent="0.35"/>
  <cols>
    <col min="1" max="1" width="6.53515625" style="255" customWidth="1"/>
    <col min="2" max="12" width="8.765625" style="255"/>
    <col min="13" max="13" width="3.53515625" style="255" customWidth="1"/>
    <col min="14" max="14" width="8.765625" style="255"/>
    <col min="15" max="15" width="13.07421875" style="255" customWidth="1"/>
    <col min="16" max="16384" width="8.765625" style="255"/>
  </cols>
  <sheetData>
    <row r="1" spans="1:21" x14ac:dyDescent="0.35">
      <c r="A1" s="256"/>
      <c r="B1" s="256"/>
      <c r="C1" s="256"/>
      <c r="D1" s="256"/>
      <c r="E1" s="256"/>
      <c r="F1" s="256"/>
      <c r="G1" s="256"/>
      <c r="H1" s="256"/>
      <c r="I1" s="256"/>
      <c r="J1" s="256"/>
      <c r="K1" s="256"/>
      <c r="L1" s="256"/>
      <c r="M1" s="256"/>
      <c r="N1" s="256"/>
      <c r="O1" s="256"/>
      <c r="P1" s="256"/>
      <c r="Q1" s="256"/>
      <c r="R1" s="256"/>
      <c r="S1" s="256"/>
      <c r="T1" s="256"/>
      <c r="U1" s="256"/>
    </row>
    <row r="2" spans="1:21" x14ac:dyDescent="0.35">
      <c r="A2" s="256"/>
      <c r="B2" s="256"/>
      <c r="C2" s="256"/>
      <c r="D2" s="256"/>
      <c r="E2" s="256"/>
      <c r="F2" s="256"/>
      <c r="G2" s="256"/>
      <c r="H2" s="256"/>
      <c r="I2" s="256"/>
      <c r="J2" s="256"/>
      <c r="K2" s="256"/>
      <c r="L2" s="256"/>
      <c r="M2" s="256"/>
      <c r="N2" s="256"/>
      <c r="O2" s="256"/>
      <c r="P2" s="256"/>
      <c r="Q2" s="256"/>
      <c r="R2" s="256"/>
      <c r="S2" s="256"/>
      <c r="T2" s="256"/>
      <c r="U2" s="256"/>
    </row>
    <row r="3" spans="1:21" x14ac:dyDescent="0.35">
      <c r="A3" s="256"/>
      <c r="B3" s="258"/>
      <c r="C3" s="259"/>
      <c r="D3" s="259"/>
      <c r="E3" s="259"/>
      <c r="F3" s="259"/>
      <c r="G3" s="259"/>
      <c r="H3" s="259"/>
      <c r="I3" s="259"/>
      <c r="J3" s="259"/>
      <c r="K3" s="259"/>
      <c r="L3" s="260"/>
      <c r="M3" s="256"/>
      <c r="N3" s="535" t="s">
        <v>465</v>
      </c>
      <c r="O3" s="536"/>
      <c r="P3" s="537"/>
      <c r="Q3" s="256"/>
      <c r="R3" s="256"/>
      <c r="S3" s="256"/>
      <c r="T3" s="256"/>
      <c r="U3" s="256"/>
    </row>
    <row r="4" spans="1:21" x14ac:dyDescent="0.35">
      <c r="A4" s="256"/>
      <c r="B4" s="261"/>
      <c r="C4" s="262" t="s">
        <v>269</v>
      </c>
      <c r="D4" s="263"/>
      <c r="E4" s="263"/>
      <c r="F4" s="263"/>
      <c r="G4" s="263"/>
      <c r="H4" s="263"/>
      <c r="I4" s="263"/>
      <c r="J4" s="263"/>
      <c r="K4" s="263"/>
      <c r="L4" s="264"/>
      <c r="M4" s="256"/>
      <c r="N4" s="256"/>
      <c r="O4" s="256"/>
      <c r="P4" s="256"/>
      <c r="Q4" s="256"/>
      <c r="R4" s="256"/>
      <c r="S4" s="256"/>
      <c r="T4" s="256"/>
      <c r="U4" s="256"/>
    </row>
    <row r="5" spans="1:21" x14ac:dyDescent="0.35">
      <c r="A5" s="256"/>
      <c r="B5" s="261"/>
      <c r="C5" s="263"/>
      <c r="D5" s="263"/>
      <c r="E5" s="263"/>
      <c r="F5" s="263"/>
      <c r="G5" s="263"/>
      <c r="H5" s="263"/>
      <c r="I5" s="263"/>
      <c r="J5" s="263"/>
      <c r="K5" s="263"/>
      <c r="L5" s="264"/>
      <c r="M5" s="256"/>
      <c r="N5" s="256"/>
      <c r="O5" s="256"/>
      <c r="P5" s="256"/>
      <c r="Q5" s="256"/>
      <c r="R5" s="256"/>
      <c r="S5" s="256"/>
      <c r="T5" s="256"/>
      <c r="U5" s="256"/>
    </row>
    <row r="6" spans="1:21" x14ac:dyDescent="0.35">
      <c r="A6" s="256"/>
      <c r="B6" s="261"/>
      <c r="C6" s="263"/>
      <c r="D6" s="263"/>
      <c r="E6" s="263"/>
      <c r="F6" s="263"/>
      <c r="G6" s="263"/>
      <c r="H6" s="263"/>
      <c r="I6" s="263"/>
      <c r="J6" s="263"/>
      <c r="K6" s="263"/>
      <c r="L6" s="264"/>
      <c r="M6" s="256"/>
      <c r="N6" s="256"/>
      <c r="O6" s="256"/>
      <c r="P6" s="256"/>
      <c r="Q6" s="256"/>
      <c r="R6" s="256"/>
      <c r="S6" s="256"/>
      <c r="T6" s="256"/>
      <c r="U6" s="256"/>
    </row>
    <row r="7" spans="1:21" ht="29" customHeight="1" x14ac:dyDescent="0.35">
      <c r="A7" s="256"/>
      <c r="B7" s="261"/>
      <c r="C7" s="479" t="s">
        <v>720</v>
      </c>
      <c r="D7" s="263"/>
      <c r="E7" s="263"/>
      <c r="F7" s="263"/>
      <c r="G7" s="263"/>
      <c r="H7" s="263"/>
      <c r="I7" s="263"/>
      <c r="J7" s="263"/>
      <c r="K7" s="263"/>
      <c r="L7" s="264"/>
      <c r="M7" s="597"/>
      <c r="N7" s="598"/>
      <c r="O7" s="598"/>
      <c r="P7" s="598"/>
      <c r="Q7" s="598"/>
      <c r="R7" s="598"/>
      <c r="S7" s="598"/>
      <c r="T7" s="598"/>
      <c r="U7" s="598"/>
    </row>
    <row r="8" spans="1:21" x14ac:dyDescent="0.35">
      <c r="A8" s="256"/>
      <c r="B8" s="261"/>
      <c r="C8" s="262"/>
      <c r="D8" s="263"/>
      <c r="E8" s="263"/>
      <c r="F8" s="263"/>
      <c r="G8" s="262" t="s">
        <v>721</v>
      </c>
      <c r="H8" s="263"/>
      <c r="I8" s="263"/>
      <c r="J8" s="263"/>
      <c r="K8" s="263"/>
      <c r="L8" s="264"/>
      <c r="M8" s="597"/>
      <c r="N8" s="598"/>
      <c r="O8" s="598"/>
      <c r="P8" s="598"/>
      <c r="Q8" s="598"/>
      <c r="R8" s="598"/>
      <c r="S8" s="598"/>
      <c r="T8" s="598"/>
      <c r="U8" s="598"/>
    </row>
    <row r="9" spans="1:21" ht="33" customHeight="1" x14ac:dyDescent="0.35">
      <c r="A9" s="256"/>
      <c r="B9" s="261"/>
      <c r="C9" s="263"/>
      <c r="D9" s="599" t="s">
        <v>270</v>
      </c>
      <c r="E9" s="599"/>
      <c r="F9" s="599"/>
      <c r="G9" s="599"/>
      <c r="H9" s="599"/>
      <c r="I9" s="599"/>
      <c r="J9" s="599"/>
      <c r="K9" s="599"/>
      <c r="L9" s="600"/>
      <c r="M9" s="597"/>
      <c r="N9" s="598"/>
      <c r="O9" s="598"/>
      <c r="P9" s="598"/>
      <c r="Q9" s="598"/>
      <c r="R9" s="598"/>
      <c r="S9" s="598"/>
      <c r="T9" s="598"/>
      <c r="U9" s="598"/>
    </row>
    <row r="10" spans="1:21" x14ac:dyDescent="0.35">
      <c r="A10" s="256"/>
      <c r="B10" s="261"/>
      <c r="C10" s="263"/>
      <c r="D10" s="263"/>
      <c r="E10" s="263"/>
      <c r="F10" s="263"/>
      <c r="G10" s="263"/>
      <c r="H10" s="263"/>
      <c r="I10" s="263"/>
      <c r="J10" s="263"/>
      <c r="K10" s="263"/>
      <c r="L10" s="264"/>
      <c r="M10" s="597"/>
      <c r="N10" s="598"/>
      <c r="O10" s="598"/>
      <c r="P10" s="598"/>
      <c r="Q10" s="598"/>
      <c r="R10" s="598"/>
      <c r="S10" s="598"/>
      <c r="T10" s="598"/>
      <c r="U10" s="598"/>
    </row>
    <row r="11" spans="1:21" ht="32" customHeight="1" x14ac:dyDescent="0.35">
      <c r="A11" s="256"/>
      <c r="B11" s="261"/>
      <c r="C11" s="601" t="s">
        <v>325</v>
      </c>
      <c r="D11" s="601"/>
      <c r="E11" s="601"/>
      <c r="F11" s="601"/>
      <c r="G11" s="601"/>
      <c r="H11" s="601"/>
      <c r="I11" s="601"/>
      <c r="J11" s="601"/>
      <c r="K11" s="601"/>
      <c r="L11" s="602"/>
      <c r="M11" s="603"/>
      <c r="N11" s="604"/>
      <c r="O11" s="604"/>
      <c r="P11" s="604"/>
      <c r="Q11" s="604"/>
      <c r="R11" s="604"/>
      <c r="S11" s="604"/>
      <c r="T11" s="604"/>
      <c r="U11" s="256"/>
    </row>
    <row r="12" spans="1:21" x14ac:dyDescent="0.35">
      <c r="A12" s="256"/>
      <c r="B12" s="261"/>
      <c r="C12" s="263"/>
      <c r="D12" s="263" t="s">
        <v>271</v>
      </c>
      <c r="E12" s="263"/>
      <c r="F12" s="263"/>
      <c r="G12" s="263"/>
      <c r="H12" s="263"/>
      <c r="I12" s="263"/>
      <c r="J12" s="263"/>
      <c r="K12" s="263"/>
      <c r="L12" s="264"/>
      <c r="M12" s="603"/>
      <c r="N12" s="604"/>
      <c r="O12" s="604"/>
      <c r="P12" s="604"/>
      <c r="Q12" s="604"/>
      <c r="R12" s="604"/>
      <c r="S12" s="604"/>
      <c r="T12" s="604"/>
      <c r="U12" s="256"/>
    </row>
    <row r="13" spans="1:21" x14ac:dyDescent="0.35">
      <c r="A13" s="256"/>
      <c r="B13" s="261"/>
      <c r="C13" s="263"/>
      <c r="D13" s="263" t="s">
        <v>272</v>
      </c>
      <c r="E13" s="263"/>
      <c r="F13" s="263"/>
      <c r="G13" s="263"/>
      <c r="H13" s="263"/>
      <c r="I13" s="263"/>
      <c r="J13" s="263"/>
      <c r="K13" s="263"/>
      <c r="L13" s="264"/>
      <c r="M13" s="603"/>
      <c r="N13" s="604"/>
      <c r="O13" s="604"/>
      <c r="P13" s="604"/>
      <c r="Q13" s="604"/>
      <c r="R13" s="604"/>
      <c r="S13" s="604"/>
      <c r="T13" s="604"/>
      <c r="U13" s="256"/>
    </row>
    <row r="14" spans="1:21" x14ac:dyDescent="0.35">
      <c r="A14" s="256"/>
      <c r="B14" s="261"/>
      <c r="C14" s="263"/>
      <c r="D14" s="599" t="s">
        <v>273</v>
      </c>
      <c r="E14" s="599"/>
      <c r="F14" s="599"/>
      <c r="G14" s="599"/>
      <c r="H14" s="599"/>
      <c r="I14" s="599"/>
      <c r="J14" s="599"/>
      <c r="K14" s="599"/>
      <c r="L14" s="600"/>
      <c r="M14" s="603"/>
      <c r="N14" s="604"/>
      <c r="O14" s="604"/>
      <c r="P14" s="604"/>
      <c r="Q14" s="604"/>
      <c r="R14" s="604"/>
      <c r="S14" s="604"/>
      <c r="T14" s="604"/>
      <c r="U14" s="256"/>
    </row>
    <row r="15" spans="1:21" x14ac:dyDescent="0.35">
      <c r="A15" s="256"/>
      <c r="B15" s="261"/>
      <c r="C15" s="263"/>
      <c r="D15" s="263" t="s">
        <v>274</v>
      </c>
      <c r="E15" s="263"/>
      <c r="F15" s="263"/>
      <c r="G15" s="263"/>
      <c r="H15" s="263"/>
      <c r="I15" s="263"/>
      <c r="J15" s="263"/>
      <c r="K15" s="263"/>
      <c r="L15" s="264"/>
      <c r="M15" s="256"/>
      <c r="N15" s="256"/>
      <c r="O15" s="256"/>
      <c r="P15" s="256"/>
      <c r="Q15" s="256"/>
      <c r="R15" s="256"/>
      <c r="S15" s="256"/>
      <c r="T15" s="256"/>
      <c r="U15" s="256"/>
    </row>
    <row r="16" spans="1:21" x14ac:dyDescent="0.35">
      <c r="A16" s="256"/>
      <c r="B16" s="261"/>
      <c r="C16" s="263"/>
      <c r="D16" s="263" t="s">
        <v>275</v>
      </c>
      <c r="E16" s="263"/>
      <c r="F16" s="263"/>
      <c r="G16" s="263"/>
      <c r="H16" s="263"/>
      <c r="I16" s="263"/>
      <c r="J16" s="263"/>
      <c r="K16" s="263"/>
      <c r="L16" s="264"/>
      <c r="M16" s="256"/>
      <c r="N16" s="256"/>
      <c r="O16" s="256"/>
      <c r="P16" s="256"/>
      <c r="Q16" s="256"/>
      <c r="R16" s="256"/>
      <c r="S16" s="256"/>
      <c r="T16" s="256"/>
      <c r="U16" s="256"/>
    </row>
    <row r="17" spans="1:21" x14ac:dyDescent="0.35">
      <c r="A17" s="256"/>
      <c r="B17" s="261"/>
      <c r="C17" s="263"/>
      <c r="D17" s="263" t="s">
        <v>276</v>
      </c>
      <c r="E17" s="263"/>
      <c r="F17" s="263"/>
      <c r="G17" s="263"/>
      <c r="H17" s="263"/>
      <c r="I17" s="263"/>
      <c r="J17" s="263"/>
      <c r="K17" s="263"/>
      <c r="L17" s="264"/>
      <c r="M17" s="256"/>
      <c r="N17" s="256"/>
      <c r="O17" s="256"/>
      <c r="P17" s="256"/>
      <c r="Q17" s="256"/>
      <c r="R17" s="256"/>
      <c r="S17" s="256"/>
      <c r="T17" s="256"/>
      <c r="U17" s="256"/>
    </row>
    <row r="18" spans="1:21" x14ac:dyDescent="0.35">
      <c r="A18" s="256"/>
      <c r="B18" s="261"/>
      <c r="C18" s="263"/>
      <c r="D18" s="263"/>
      <c r="E18" s="263"/>
      <c r="F18" s="263"/>
      <c r="G18" s="263"/>
      <c r="H18" s="263"/>
      <c r="I18" s="263"/>
      <c r="J18" s="263"/>
      <c r="K18" s="263"/>
      <c r="L18" s="264"/>
      <c r="M18" s="256"/>
      <c r="N18" s="256"/>
      <c r="O18" s="256"/>
      <c r="P18" s="256"/>
      <c r="Q18" s="256"/>
      <c r="R18" s="256"/>
      <c r="S18" s="256"/>
      <c r="T18" s="256"/>
      <c r="U18" s="256"/>
    </row>
    <row r="19" spans="1:21" ht="15.75" customHeight="1" x14ac:dyDescent="0.35">
      <c r="A19" s="256"/>
      <c r="B19" s="261"/>
      <c r="C19" s="262"/>
      <c r="D19" s="263"/>
      <c r="E19" s="263"/>
      <c r="F19" s="263"/>
      <c r="G19" s="263"/>
      <c r="H19" s="263"/>
      <c r="I19" s="263"/>
      <c r="J19" s="263"/>
      <c r="K19" s="263"/>
      <c r="L19" s="264"/>
      <c r="M19" s="256"/>
      <c r="N19" s="595" t="s">
        <v>278</v>
      </c>
      <c r="O19" s="595"/>
      <c r="P19" s="595"/>
      <c r="Q19" s="595"/>
      <c r="R19" s="256"/>
      <c r="S19" s="256"/>
      <c r="T19" s="256"/>
      <c r="U19" s="256"/>
    </row>
    <row r="20" spans="1:21" ht="15.75" customHeight="1" x14ac:dyDescent="0.35">
      <c r="A20" s="256"/>
      <c r="B20" s="261"/>
      <c r="C20" s="596" t="s">
        <v>277</v>
      </c>
      <c r="D20" s="596"/>
      <c r="E20" s="596"/>
      <c r="F20" s="596"/>
      <c r="G20" s="596"/>
      <c r="H20" s="596"/>
      <c r="I20" s="596"/>
      <c r="J20" s="596"/>
      <c r="K20" s="596"/>
      <c r="L20" s="264"/>
      <c r="M20" s="256"/>
      <c r="N20" s="595"/>
      <c r="O20" s="595"/>
      <c r="P20" s="595"/>
      <c r="Q20" s="595"/>
      <c r="R20" s="256"/>
      <c r="S20" s="256"/>
      <c r="T20" s="256"/>
      <c r="U20" s="256"/>
    </row>
    <row r="21" spans="1:21" x14ac:dyDescent="0.35">
      <c r="A21" s="256"/>
      <c r="B21" s="261"/>
      <c r="C21" s="265"/>
      <c r="D21" s="265"/>
      <c r="E21" s="265"/>
      <c r="F21" s="265"/>
      <c r="G21" s="265"/>
      <c r="H21" s="265"/>
      <c r="I21" s="265"/>
      <c r="J21" s="92" t="str">
        <f>"1000 tecken 
("&amp;TEXT(LEN(C22),"0")&amp;" använda)"</f>
        <v>1000 tecken 
(0 använda)</v>
      </c>
      <c r="K21" s="265"/>
      <c r="L21" s="264"/>
      <c r="M21" s="256"/>
      <c r="N21" s="595"/>
      <c r="O21" s="595"/>
      <c r="P21" s="595"/>
      <c r="Q21" s="595"/>
      <c r="R21" s="256"/>
      <c r="S21" s="256"/>
      <c r="T21" s="256"/>
      <c r="U21" s="256"/>
    </row>
    <row r="22" spans="1:21" ht="246" customHeight="1" x14ac:dyDescent="0.35">
      <c r="A22" s="256"/>
      <c r="B22" s="261"/>
      <c r="C22" s="568"/>
      <c r="D22" s="568"/>
      <c r="E22" s="568"/>
      <c r="F22" s="568"/>
      <c r="G22" s="568"/>
      <c r="H22" s="568"/>
      <c r="I22" s="568"/>
      <c r="J22" s="568"/>
      <c r="K22" s="568"/>
      <c r="L22" s="264"/>
      <c r="M22" s="256"/>
      <c r="N22" s="595"/>
      <c r="O22" s="595"/>
      <c r="P22" s="595"/>
      <c r="Q22" s="595"/>
      <c r="R22" s="256"/>
      <c r="S22" s="256"/>
      <c r="T22" s="257"/>
      <c r="U22" s="256"/>
    </row>
    <row r="23" spans="1:21" x14ac:dyDescent="0.35">
      <c r="A23" s="256"/>
      <c r="B23" s="261"/>
      <c r="C23" s="263"/>
      <c r="D23" s="263"/>
      <c r="E23" s="263"/>
      <c r="F23" s="263"/>
      <c r="G23" s="263"/>
      <c r="H23" s="263"/>
      <c r="I23" s="263"/>
      <c r="J23" s="263"/>
      <c r="K23" s="263"/>
      <c r="L23" s="264"/>
      <c r="M23" s="257"/>
      <c r="N23" s="257"/>
      <c r="O23" s="257"/>
      <c r="P23" s="257"/>
      <c r="Q23" s="257"/>
      <c r="R23" s="257"/>
      <c r="S23" s="257"/>
      <c r="T23" s="257"/>
      <c r="U23" s="256"/>
    </row>
    <row r="24" spans="1:21" ht="29.65" customHeight="1" x14ac:dyDescent="0.35">
      <c r="A24" s="256"/>
      <c r="B24" s="261"/>
      <c r="C24" s="596" t="s">
        <v>279</v>
      </c>
      <c r="D24" s="596"/>
      <c r="E24" s="596"/>
      <c r="F24" s="596"/>
      <c r="G24" s="596"/>
      <c r="H24" s="596"/>
      <c r="I24" s="596"/>
      <c r="J24" s="596"/>
      <c r="K24" s="596"/>
      <c r="L24" s="264"/>
      <c r="M24" s="256"/>
      <c r="N24" s="595" t="s">
        <v>280</v>
      </c>
      <c r="O24" s="595"/>
      <c r="P24" s="595"/>
      <c r="Q24" s="595"/>
      <c r="R24" s="257"/>
      <c r="S24" s="257"/>
      <c r="T24" s="257"/>
      <c r="U24" s="257"/>
    </row>
    <row r="25" spans="1:21" x14ac:dyDescent="0.35">
      <c r="A25" s="256"/>
      <c r="B25" s="261"/>
      <c r="C25" s="266"/>
      <c r="D25" s="266"/>
      <c r="E25" s="266"/>
      <c r="F25" s="266"/>
      <c r="G25" s="266"/>
      <c r="H25" s="266"/>
      <c r="I25" s="266"/>
      <c r="J25" s="92" t="str">
        <f>"1000 tecken 
("&amp;TEXT(LEN(C26),"0")&amp;" använda)"</f>
        <v>1000 tecken 
(0 använda)</v>
      </c>
      <c r="K25" s="266"/>
      <c r="L25" s="264"/>
      <c r="M25" s="256"/>
      <c r="N25" s="595"/>
      <c r="O25" s="595"/>
      <c r="P25" s="595"/>
      <c r="Q25" s="595"/>
      <c r="R25" s="257"/>
      <c r="S25" s="257"/>
      <c r="T25" s="257"/>
      <c r="U25" s="257"/>
    </row>
    <row r="26" spans="1:21" ht="246" customHeight="1" x14ac:dyDescent="0.35">
      <c r="A26" s="256"/>
      <c r="B26" s="261"/>
      <c r="C26" s="568"/>
      <c r="D26" s="568"/>
      <c r="E26" s="568"/>
      <c r="F26" s="568"/>
      <c r="G26" s="568"/>
      <c r="H26" s="568"/>
      <c r="I26" s="568"/>
      <c r="J26" s="568"/>
      <c r="K26" s="568"/>
      <c r="L26" s="264"/>
      <c r="M26" s="256"/>
      <c r="N26" s="595"/>
      <c r="O26" s="595"/>
      <c r="P26" s="595"/>
      <c r="Q26" s="595"/>
      <c r="R26" s="257"/>
      <c r="S26" s="257"/>
      <c r="T26" s="256"/>
      <c r="U26" s="256"/>
    </row>
    <row r="27" spans="1:21" ht="15" customHeight="1" x14ac:dyDescent="0.35">
      <c r="A27" s="256"/>
      <c r="B27" s="261"/>
      <c r="C27" s="263"/>
      <c r="D27" s="263"/>
      <c r="E27" s="263"/>
      <c r="F27" s="263"/>
      <c r="G27" s="263"/>
      <c r="H27" s="263"/>
      <c r="I27" s="263"/>
      <c r="J27" s="263"/>
      <c r="K27" s="263"/>
      <c r="L27" s="264"/>
      <c r="M27" s="256"/>
      <c r="N27" s="257"/>
      <c r="O27" s="257"/>
      <c r="P27" s="257"/>
      <c r="Q27" s="257"/>
      <c r="R27" s="256"/>
      <c r="S27" s="256"/>
      <c r="T27" s="256"/>
      <c r="U27" s="256"/>
    </row>
    <row r="28" spans="1:21" x14ac:dyDescent="0.35">
      <c r="A28" s="256"/>
      <c r="B28" s="261"/>
      <c r="C28" s="262" t="s">
        <v>281</v>
      </c>
      <c r="D28" s="263"/>
      <c r="E28" s="263"/>
      <c r="F28" s="263"/>
      <c r="G28" s="263"/>
      <c r="H28" s="263"/>
      <c r="I28" s="263"/>
      <c r="J28" s="263"/>
      <c r="K28" s="263"/>
      <c r="L28" s="264"/>
      <c r="M28" s="256"/>
      <c r="N28" s="595" t="s">
        <v>283</v>
      </c>
      <c r="O28" s="484"/>
      <c r="P28" s="484"/>
      <c r="Q28" s="484"/>
      <c r="R28" s="256"/>
      <c r="S28" s="256"/>
      <c r="T28" s="256"/>
      <c r="U28" s="256"/>
    </row>
    <row r="29" spans="1:21" ht="15.75" customHeight="1" x14ac:dyDescent="0.35">
      <c r="A29" s="256"/>
      <c r="B29" s="261"/>
      <c r="C29" s="262"/>
      <c r="D29" s="263"/>
      <c r="E29" s="263"/>
      <c r="F29" s="263"/>
      <c r="G29" s="263"/>
      <c r="H29" s="263"/>
      <c r="I29" s="263"/>
      <c r="J29" s="263"/>
      <c r="K29" s="263"/>
      <c r="L29" s="264"/>
      <c r="M29" s="256"/>
      <c r="N29" s="484"/>
      <c r="O29" s="484"/>
      <c r="P29" s="484"/>
      <c r="Q29" s="484"/>
      <c r="R29" s="256"/>
      <c r="S29" s="256"/>
      <c r="T29" s="256"/>
      <c r="U29" s="256"/>
    </row>
    <row r="30" spans="1:21" ht="15.75" customHeight="1" x14ac:dyDescent="0.35">
      <c r="A30" s="256"/>
      <c r="B30" s="261"/>
      <c r="C30" s="592" t="s">
        <v>282</v>
      </c>
      <c r="D30" s="592"/>
      <c r="E30" s="592"/>
      <c r="F30" s="592"/>
      <c r="G30" s="592"/>
      <c r="H30" s="592"/>
      <c r="I30" s="592"/>
      <c r="J30" s="592"/>
      <c r="K30" s="592"/>
      <c r="L30" s="593"/>
      <c r="M30" s="256"/>
      <c r="N30" s="484"/>
      <c r="O30" s="484"/>
      <c r="P30" s="484"/>
      <c r="Q30" s="484"/>
      <c r="R30" s="256"/>
      <c r="S30" s="256"/>
      <c r="T30" s="256"/>
      <c r="U30" s="256"/>
    </row>
    <row r="31" spans="1:21" ht="31.5" customHeight="1" x14ac:dyDescent="0.35">
      <c r="A31" s="256"/>
      <c r="B31" s="261"/>
      <c r="C31" s="594" t="s">
        <v>284</v>
      </c>
      <c r="D31" s="594"/>
      <c r="E31" s="594"/>
      <c r="F31" s="594"/>
      <c r="G31" s="594"/>
      <c r="H31" s="594"/>
      <c r="I31" s="594"/>
      <c r="J31" s="594"/>
      <c r="K31" s="263"/>
      <c r="L31" s="267"/>
      <c r="M31" s="256"/>
      <c r="N31" s="484"/>
      <c r="O31" s="484"/>
      <c r="P31" s="484"/>
      <c r="Q31" s="484"/>
      <c r="R31" s="256"/>
      <c r="S31" s="256"/>
      <c r="T31" s="257"/>
      <c r="U31" s="256"/>
    </row>
    <row r="32" spans="1:21" x14ac:dyDescent="0.35">
      <c r="A32" s="256"/>
      <c r="B32" s="261"/>
      <c r="C32" s="268"/>
      <c r="D32" s="268"/>
      <c r="E32" s="268"/>
      <c r="F32" s="268"/>
      <c r="G32" s="268"/>
      <c r="H32" s="268"/>
      <c r="I32" s="268"/>
      <c r="J32" s="92" t="str">
        <f>"1000 tecken 
("&amp;TEXT(LEN(C33),"0")&amp;" använda)"</f>
        <v>1000 tecken 
(0 använda)</v>
      </c>
      <c r="K32" s="263"/>
      <c r="L32" s="267"/>
      <c r="M32" s="256"/>
      <c r="N32" s="484"/>
      <c r="O32" s="484"/>
      <c r="P32" s="484"/>
      <c r="Q32" s="484"/>
      <c r="R32" s="256"/>
      <c r="S32" s="256"/>
      <c r="T32" s="257"/>
      <c r="U32" s="256"/>
    </row>
    <row r="33" spans="1:21" ht="246" customHeight="1" x14ac:dyDescent="0.35">
      <c r="A33" s="256"/>
      <c r="B33" s="261"/>
      <c r="C33" s="568"/>
      <c r="D33" s="568"/>
      <c r="E33" s="568"/>
      <c r="F33" s="568"/>
      <c r="G33" s="568"/>
      <c r="H33" s="568"/>
      <c r="I33" s="568"/>
      <c r="J33" s="568"/>
      <c r="K33" s="568"/>
      <c r="L33" s="264"/>
      <c r="M33" s="257"/>
      <c r="N33" s="484"/>
      <c r="O33" s="484"/>
      <c r="P33" s="484"/>
      <c r="Q33" s="484"/>
      <c r="R33" s="256"/>
      <c r="S33" s="256"/>
      <c r="T33" s="257"/>
      <c r="U33" s="256"/>
    </row>
    <row r="34" spans="1:21" x14ac:dyDescent="0.35">
      <c r="A34" s="256"/>
      <c r="B34" s="269"/>
      <c r="C34" s="270"/>
      <c r="D34" s="270"/>
      <c r="E34" s="270"/>
      <c r="F34" s="270"/>
      <c r="G34" s="270"/>
      <c r="H34" s="270"/>
      <c r="I34" s="270"/>
      <c r="J34" s="270"/>
      <c r="K34" s="270"/>
      <c r="L34" s="271"/>
      <c r="M34" s="257"/>
      <c r="N34" s="484"/>
      <c r="O34" s="484"/>
      <c r="P34" s="484"/>
      <c r="Q34" s="484"/>
      <c r="R34" s="256"/>
      <c r="S34" s="256"/>
      <c r="T34" s="257"/>
      <c r="U34" s="256"/>
    </row>
    <row r="35" spans="1:21" x14ac:dyDescent="0.35">
      <c r="A35" s="256"/>
      <c r="B35" s="256"/>
      <c r="C35" s="256"/>
      <c r="D35" s="256"/>
      <c r="E35" s="256"/>
      <c r="F35" s="256"/>
      <c r="G35" s="256"/>
      <c r="H35" s="256"/>
      <c r="I35" s="256"/>
      <c r="J35" s="256"/>
      <c r="K35" s="256"/>
      <c r="L35" s="256"/>
      <c r="M35" s="257"/>
      <c r="R35" s="256"/>
      <c r="S35" s="256"/>
      <c r="T35" s="257"/>
      <c r="U35" s="256"/>
    </row>
    <row r="36" spans="1:21" x14ac:dyDescent="0.35">
      <c r="A36" s="256"/>
      <c r="B36" s="256"/>
      <c r="C36" s="256"/>
      <c r="D36" s="256"/>
      <c r="E36" s="256"/>
      <c r="F36" s="256"/>
      <c r="G36" s="256"/>
      <c r="H36" s="256"/>
      <c r="I36" s="256"/>
      <c r="J36" s="256"/>
      <c r="K36" s="256"/>
      <c r="L36" s="256"/>
      <c r="M36" s="256"/>
      <c r="R36" s="256"/>
      <c r="S36" s="256"/>
      <c r="T36" s="256"/>
      <c r="U36" s="256"/>
    </row>
    <row r="37" spans="1:21" x14ac:dyDescent="0.35">
      <c r="A37" s="256"/>
      <c r="B37" s="256"/>
      <c r="C37" s="256"/>
      <c r="D37" s="256"/>
      <c r="E37" s="256"/>
      <c r="F37" s="256"/>
      <c r="G37" s="256"/>
      <c r="H37" s="256"/>
      <c r="I37" s="256"/>
      <c r="J37" s="256"/>
      <c r="K37" s="256"/>
      <c r="L37" s="256"/>
      <c r="M37" s="257"/>
      <c r="R37" s="256"/>
      <c r="S37" s="256"/>
      <c r="T37" s="257"/>
      <c r="U37" s="256"/>
    </row>
    <row r="38" spans="1:21" x14ac:dyDescent="0.35">
      <c r="A38" s="256"/>
      <c r="B38" s="256"/>
      <c r="C38" s="256"/>
      <c r="D38" s="256"/>
      <c r="E38" s="256"/>
      <c r="F38" s="256"/>
      <c r="G38" s="256"/>
      <c r="H38" s="256"/>
      <c r="I38" s="256"/>
      <c r="J38" s="256"/>
      <c r="K38" s="256"/>
      <c r="L38" s="256"/>
      <c r="M38" s="257"/>
      <c r="R38" s="256"/>
      <c r="S38" s="256"/>
      <c r="T38" s="257"/>
      <c r="U38" s="256"/>
    </row>
    <row r="39" spans="1:21" x14ac:dyDescent="0.35">
      <c r="A39" s="256"/>
      <c r="B39" s="256"/>
      <c r="C39" s="256"/>
      <c r="D39" s="256"/>
      <c r="E39" s="256"/>
      <c r="F39" s="256"/>
      <c r="G39" s="256"/>
      <c r="H39" s="256"/>
      <c r="I39" s="256"/>
      <c r="J39" s="256"/>
      <c r="K39" s="256"/>
      <c r="L39" s="256"/>
      <c r="M39" s="256"/>
      <c r="R39" s="256"/>
      <c r="S39" s="256"/>
      <c r="T39" s="256"/>
      <c r="U39" s="256"/>
    </row>
    <row r="40" spans="1:21" x14ac:dyDescent="0.35">
      <c r="A40" s="256"/>
      <c r="M40" s="256"/>
      <c r="N40" s="256"/>
      <c r="O40" s="256"/>
      <c r="P40" s="256"/>
      <c r="Q40" s="256"/>
      <c r="R40" s="256"/>
      <c r="S40" s="256"/>
      <c r="T40" s="256"/>
      <c r="U40" s="256"/>
    </row>
    <row r="41" spans="1:21" x14ac:dyDescent="0.35">
      <c r="A41" s="256"/>
      <c r="M41" s="256"/>
      <c r="N41" s="256"/>
      <c r="O41" s="256"/>
      <c r="P41" s="256"/>
      <c r="Q41" s="256"/>
      <c r="R41" s="256"/>
      <c r="S41" s="256"/>
      <c r="T41" s="256"/>
      <c r="U41" s="256"/>
    </row>
    <row r="42" spans="1:21" x14ac:dyDescent="0.35">
      <c r="A42" s="256"/>
      <c r="M42" s="256"/>
      <c r="N42" s="256"/>
      <c r="O42" s="256"/>
      <c r="P42" s="256"/>
      <c r="Q42" s="256"/>
      <c r="R42" s="256"/>
      <c r="S42" s="256"/>
      <c r="T42" s="256"/>
      <c r="U42" s="256"/>
    </row>
    <row r="43" spans="1:21" x14ac:dyDescent="0.35">
      <c r="A43" s="256"/>
      <c r="M43" s="256"/>
      <c r="N43" s="256"/>
      <c r="O43" s="256"/>
      <c r="P43" s="256"/>
      <c r="Q43" s="256"/>
      <c r="R43" s="256"/>
      <c r="S43" s="256"/>
      <c r="T43" s="256"/>
      <c r="U43" s="256"/>
    </row>
    <row r="44" spans="1:21" x14ac:dyDescent="0.35">
      <c r="A44" s="256"/>
      <c r="M44" s="256"/>
      <c r="N44" s="256"/>
      <c r="O44" s="256"/>
      <c r="P44" s="256"/>
      <c r="Q44" s="256"/>
      <c r="R44" s="256"/>
      <c r="S44" s="256"/>
      <c r="T44" s="256"/>
      <c r="U44" s="256"/>
    </row>
    <row r="45" spans="1:21" x14ac:dyDescent="0.35">
      <c r="A45" s="256"/>
      <c r="M45" s="256"/>
      <c r="N45" s="256"/>
      <c r="O45" s="256"/>
      <c r="P45" s="256"/>
      <c r="Q45" s="256"/>
      <c r="R45" s="256"/>
      <c r="S45" s="256"/>
      <c r="T45" s="256"/>
      <c r="U45" s="256"/>
    </row>
  </sheetData>
  <sheetProtection sheet="1" selectLockedCells="1"/>
  <mergeCells count="16">
    <mergeCell ref="C33:K33"/>
    <mergeCell ref="C30:L30"/>
    <mergeCell ref="C31:J31"/>
    <mergeCell ref="N28:Q34"/>
    <mergeCell ref="N3:P3"/>
    <mergeCell ref="N19:Q22"/>
    <mergeCell ref="N24:Q26"/>
    <mergeCell ref="C24:K24"/>
    <mergeCell ref="C26:K26"/>
    <mergeCell ref="M7:U10"/>
    <mergeCell ref="D9:L9"/>
    <mergeCell ref="C11:L11"/>
    <mergeCell ref="M11:T14"/>
    <mergeCell ref="D14:L14"/>
    <mergeCell ref="C20:K20"/>
    <mergeCell ref="C22:K22"/>
  </mergeCells>
  <dataValidations count="1">
    <dataValidation type="textLength" operator="lessThanOrEqual" allowBlank="1" showInputMessage="1" showErrorMessage="1" errorTitle="Rajoitettu merkkimäärä" error="Tähän kenttään voi kirjoittaa vain 1000 merkkiä._x000a__x000a_Yritä uudelleen (Retry), vähennä merkkejä ja hyväksy teksti sitten uudelleen." sqref="C22:K22 C26:K26 C33:K33" xr:uid="{00000000-0002-0000-0B00-000000000000}">
      <formula1>1000</formula1>
    </dataValidation>
  </dataValidations>
  <hyperlinks>
    <hyperlink ref="N3:P3" location="'Börja här'!A1" display="PALAA TÄSTÄ KANSISIVULLE" xr:uid="{00000000-0004-0000-0B00-000000000000}"/>
  </hyperlinks>
  <pageMargins left="0.7" right="0.7" top="0.75" bottom="0.75" header="0.3" footer="0.3"/>
  <pageSetup paperSize="9"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5416" r:id="rId4" name="Check Box 8">
              <controlPr defaultSize="0" autoFill="0" autoLine="0" autoPict="0">
                <anchor moveWithCells="1">
                  <from>
                    <xdr:col>2</xdr:col>
                    <xdr:colOff>419100</xdr:colOff>
                    <xdr:row>8</xdr:row>
                    <xdr:rowOff>0</xdr:rowOff>
                  </from>
                  <to>
                    <xdr:col>2</xdr:col>
                    <xdr:colOff>812800</xdr:colOff>
                    <xdr:row>8</xdr:row>
                    <xdr:rowOff>298450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E8159-F2CA-459F-BCF2-0C8BF22BAF5B}">
  <sheetPr codeName="Taul12"/>
  <dimension ref="A1:AA201"/>
  <sheetViews>
    <sheetView showGridLines="0" zoomScaleNormal="100" workbookViewId="0">
      <selection activeCell="O2" sqref="O2:Q2"/>
    </sheetView>
  </sheetViews>
  <sheetFormatPr defaultColWidth="9.23046875" defaultRowHeight="15.5" x14ac:dyDescent="0.35"/>
  <cols>
    <col min="1" max="2" width="3.765625" style="413" customWidth="1"/>
    <col min="3" max="10" width="9.23046875" style="413"/>
    <col min="11" max="11" width="5.4609375" style="413" customWidth="1"/>
    <col min="12" max="12" width="3.07421875" style="413" customWidth="1"/>
    <col min="13" max="13" width="9.23046875" style="413"/>
    <col min="14" max="14" width="11.23046875" style="413" customWidth="1"/>
    <col min="15" max="16384" width="9.23046875" style="413"/>
  </cols>
  <sheetData>
    <row r="1" spans="1:27" ht="16.149999999999999" customHeight="1" x14ac:dyDescent="0.35">
      <c r="A1" s="283" t="s">
        <v>222</v>
      </c>
      <c r="B1" s="283"/>
    </row>
    <row r="2" spans="1:27" ht="16.149999999999999" customHeight="1" x14ac:dyDescent="0.35">
      <c r="A2" s="283"/>
      <c r="B2" s="283"/>
      <c r="O2" s="535" t="s">
        <v>466</v>
      </c>
      <c r="P2" s="536"/>
      <c r="Q2" s="537"/>
    </row>
    <row r="3" spans="1:27" ht="34.5" customHeight="1" x14ac:dyDescent="0.35">
      <c r="B3" s="227"/>
      <c r="C3" s="605" t="s">
        <v>238</v>
      </c>
      <c r="D3" s="605"/>
      <c r="E3" s="605"/>
      <c r="F3" s="605"/>
      <c r="G3" s="605"/>
      <c r="H3" s="605"/>
      <c r="I3" s="605"/>
      <c r="J3" s="605"/>
      <c r="K3" s="606"/>
    </row>
    <row r="4" spans="1:27" ht="35.25" customHeight="1" x14ac:dyDescent="0.35">
      <c r="B4" s="305"/>
      <c r="C4" s="229"/>
      <c r="D4" s="293"/>
      <c r="E4" s="293"/>
      <c r="F4" s="293"/>
      <c r="G4" s="293"/>
      <c r="H4" s="293"/>
      <c r="I4" s="293"/>
      <c r="J4" s="293"/>
      <c r="K4" s="46"/>
      <c r="M4" s="557" t="s">
        <v>296</v>
      </c>
      <c r="N4" s="557"/>
      <c r="O4" s="557"/>
      <c r="P4" s="557"/>
      <c r="Q4" s="557"/>
      <c r="R4" s="557"/>
    </row>
    <row r="5" spans="1:27" ht="16.149999999999999" customHeight="1" x14ac:dyDescent="0.35">
      <c r="B5" s="305"/>
      <c r="C5" s="293"/>
      <c r="D5" s="293"/>
      <c r="E5" s="293"/>
      <c r="F5" s="293"/>
      <c r="G5" s="293"/>
      <c r="H5" s="293"/>
      <c r="I5" s="293"/>
      <c r="J5" s="293"/>
      <c r="K5" s="46"/>
    </row>
    <row r="6" spans="1:27" ht="16.149999999999999" customHeight="1" x14ac:dyDescent="0.35">
      <c r="B6" s="305"/>
      <c r="C6" s="293" t="s">
        <v>239</v>
      </c>
      <c r="D6" s="293"/>
      <c r="E6" s="293"/>
      <c r="F6" s="293"/>
      <c r="G6" s="119"/>
      <c r="H6" s="293"/>
      <c r="I6" s="293"/>
      <c r="J6" s="293"/>
      <c r="K6" s="46"/>
      <c r="M6" s="607" t="s">
        <v>286</v>
      </c>
      <c r="N6" s="607"/>
      <c r="O6" s="607"/>
      <c r="P6" s="607"/>
      <c r="Q6" s="607"/>
      <c r="R6" s="607"/>
      <c r="S6" s="373"/>
      <c r="T6" s="373"/>
      <c r="U6" s="373"/>
      <c r="V6" s="110"/>
      <c r="W6" s="110"/>
      <c r="X6" s="110"/>
      <c r="Y6" s="110"/>
      <c r="Z6" s="110"/>
      <c r="AA6" s="110"/>
    </row>
    <row r="7" spans="1:27" s="100" customFormat="1" ht="16.149999999999999" customHeight="1" x14ac:dyDescent="0.35">
      <c r="B7" s="228"/>
      <c r="C7" s="401" t="s">
        <v>1</v>
      </c>
      <c r="D7" s="401"/>
      <c r="E7" s="93"/>
      <c r="F7" s="401" t="s">
        <v>2</v>
      </c>
      <c r="G7" s="296"/>
      <c r="H7" s="296"/>
      <c r="I7" s="296"/>
      <c r="J7" s="296"/>
      <c r="K7" s="80"/>
      <c r="L7" s="413"/>
      <c r="M7" s="607"/>
      <c r="N7" s="607"/>
      <c r="O7" s="607"/>
      <c r="P7" s="607"/>
      <c r="Q7" s="607"/>
      <c r="R7" s="607"/>
    </row>
    <row r="8" spans="1:27" s="100" customFormat="1" ht="16.149999999999999" customHeight="1" x14ac:dyDescent="0.35">
      <c r="B8" s="228"/>
      <c r="C8" s="401"/>
      <c r="D8" s="401"/>
      <c r="E8" s="93"/>
      <c r="F8" s="401"/>
      <c r="G8" s="296"/>
      <c r="H8" s="296"/>
      <c r="I8" s="296"/>
      <c r="J8" s="296"/>
      <c r="K8" s="80"/>
      <c r="L8" s="413"/>
      <c r="M8" s="607"/>
      <c r="N8" s="607"/>
      <c r="O8" s="607"/>
      <c r="P8" s="607"/>
      <c r="Q8" s="607"/>
      <c r="R8" s="607"/>
    </row>
    <row r="9" spans="1:27" s="100" customFormat="1" ht="16.149999999999999" customHeight="1" x14ac:dyDescent="0.35">
      <c r="B9" s="228"/>
      <c r="C9" s="293" t="s">
        <v>84</v>
      </c>
      <c r="D9" s="293"/>
      <c r="E9" s="293"/>
      <c r="F9" s="293"/>
      <c r="G9" s="293"/>
      <c r="H9" s="296"/>
      <c r="I9" s="296"/>
      <c r="J9" s="296"/>
      <c r="K9" s="80"/>
      <c r="L9" s="413"/>
      <c r="M9" s="607"/>
      <c r="N9" s="607"/>
      <c r="O9" s="607"/>
      <c r="P9" s="607"/>
      <c r="Q9" s="607"/>
      <c r="R9" s="607"/>
    </row>
    <row r="10" spans="1:27" s="100" customFormat="1" ht="16.149999999999999" customHeight="1" x14ac:dyDescent="0.35">
      <c r="B10" s="228"/>
      <c r="C10" s="401" t="s">
        <v>467</v>
      </c>
      <c r="D10" s="401"/>
      <c r="E10" s="93"/>
      <c r="F10" s="401" t="s">
        <v>468</v>
      </c>
      <c r="G10" s="296"/>
      <c r="H10" s="296"/>
      <c r="I10" s="296"/>
      <c r="J10" s="296"/>
      <c r="K10" s="80"/>
      <c r="L10" s="413"/>
      <c r="M10" s="607"/>
      <c r="N10" s="607"/>
      <c r="O10" s="607"/>
      <c r="P10" s="607"/>
      <c r="Q10" s="607"/>
      <c r="R10" s="607"/>
    </row>
    <row r="11" spans="1:27" s="100" customFormat="1" ht="31.5" customHeight="1" x14ac:dyDescent="0.35">
      <c r="B11" s="228"/>
      <c r="C11" s="401"/>
      <c r="D11" s="401"/>
      <c r="E11" s="93"/>
      <c r="F11" s="401"/>
      <c r="G11" s="296"/>
      <c r="H11" s="296"/>
      <c r="I11" s="296"/>
      <c r="J11" s="296"/>
      <c r="K11" s="80"/>
      <c r="L11" s="413"/>
      <c r="M11" s="607"/>
      <c r="N11" s="607"/>
      <c r="O11" s="607"/>
      <c r="P11" s="607"/>
      <c r="Q11" s="607"/>
      <c r="R11" s="607"/>
    </row>
    <row r="12" spans="1:27" s="100" customFormat="1" ht="16.149999999999999" customHeight="1" x14ac:dyDescent="0.35">
      <c r="B12" s="228"/>
      <c r="C12" s="293" t="s">
        <v>85</v>
      </c>
      <c r="D12" s="293"/>
      <c r="E12" s="293"/>
      <c r="F12" s="293"/>
      <c r="G12" s="293"/>
      <c r="H12" s="296"/>
      <c r="I12" s="296"/>
      <c r="J12" s="296"/>
      <c r="K12" s="80"/>
      <c r="L12" s="413"/>
      <c r="M12" s="607"/>
      <c r="N12" s="607"/>
      <c r="O12" s="607"/>
      <c r="P12" s="607"/>
      <c r="Q12" s="607"/>
      <c r="R12" s="607"/>
    </row>
    <row r="13" spans="1:27" s="100" customFormat="1" ht="16.149999999999999" customHeight="1" x14ac:dyDescent="0.35">
      <c r="B13" s="228"/>
      <c r="C13" s="401" t="s">
        <v>469</v>
      </c>
      <c r="D13" s="401"/>
      <c r="E13" s="93"/>
      <c r="F13" s="401" t="s">
        <v>470</v>
      </c>
      <c r="G13" s="296"/>
      <c r="H13" s="296"/>
      <c r="I13" s="296"/>
      <c r="J13" s="296"/>
      <c r="K13" s="80"/>
      <c r="L13" s="413"/>
      <c r="M13" s="607"/>
      <c r="N13" s="607"/>
      <c r="O13" s="607"/>
      <c r="P13" s="607"/>
      <c r="Q13" s="607"/>
      <c r="R13" s="607"/>
    </row>
    <row r="14" spans="1:27" ht="16.149999999999999" customHeight="1" x14ac:dyDescent="0.35">
      <c r="B14" s="305"/>
      <c r="C14" s="293"/>
      <c r="D14" s="293"/>
      <c r="E14" s="293"/>
      <c r="F14" s="293"/>
      <c r="G14" s="293"/>
      <c r="H14" s="293"/>
      <c r="I14" s="293"/>
      <c r="J14" s="293"/>
      <c r="K14" s="46"/>
      <c r="M14" s="297"/>
    </row>
    <row r="15" spans="1:27" ht="16.149999999999999" customHeight="1" x14ac:dyDescent="0.35">
      <c r="B15" s="305"/>
      <c r="C15" s="293"/>
      <c r="D15" s="293"/>
      <c r="E15" s="293"/>
      <c r="F15" s="293"/>
      <c r="G15" s="293"/>
      <c r="H15" s="293"/>
      <c r="I15" s="293"/>
      <c r="J15" s="293"/>
      <c r="K15" s="46"/>
      <c r="M15" s="557" t="s">
        <v>88</v>
      </c>
      <c r="N15" s="557"/>
      <c r="O15" s="557"/>
      <c r="P15" s="557"/>
      <c r="Q15" s="557"/>
      <c r="R15" s="557"/>
    </row>
    <row r="16" spans="1:27" ht="16.149999999999999" customHeight="1" x14ac:dyDescent="0.35">
      <c r="B16" s="305"/>
      <c r="C16" s="293" t="s">
        <v>12</v>
      </c>
      <c r="D16" s="293"/>
      <c r="E16" s="503"/>
      <c r="F16" s="504"/>
      <c r="G16" s="504"/>
      <c r="H16" s="504"/>
      <c r="I16" s="504"/>
      <c r="J16" s="505"/>
      <c r="K16" s="46"/>
      <c r="M16" s="557"/>
      <c r="N16" s="557"/>
      <c r="O16" s="557"/>
      <c r="P16" s="557"/>
      <c r="Q16" s="557"/>
      <c r="R16" s="557"/>
    </row>
    <row r="17" spans="2:18" ht="16.149999999999999" customHeight="1" x14ac:dyDescent="0.35">
      <c r="B17" s="305"/>
      <c r="C17" s="293"/>
      <c r="D17" s="293"/>
      <c r="E17" s="293"/>
      <c r="F17" s="293"/>
      <c r="G17" s="293"/>
      <c r="H17" s="293"/>
      <c r="I17" s="293"/>
      <c r="J17" s="293"/>
      <c r="K17" s="46"/>
    </row>
    <row r="18" spans="2:18" ht="16.149999999999999" customHeight="1" x14ac:dyDescent="0.35">
      <c r="B18" s="305"/>
      <c r="C18" s="293" t="s">
        <v>13</v>
      </c>
      <c r="D18" s="293"/>
      <c r="E18" s="503"/>
      <c r="F18" s="504"/>
      <c r="G18" s="504"/>
      <c r="H18" s="504"/>
      <c r="I18" s="504"/>
      <c r="J18" s="505"/>
      <c r="K18" s="46"/>
      <c r="M18" s="531" t="s">
        <v>30</v>
      </c>
      <c r="N18" s="531"/>
      <c r="O18" s="531"/>
      <c r="P18" s="531"/>
      <c r="Q18" s="531"/>
      <c r="R18" s="531"/>
    </row>
    <row r="19" spans="2:18" ht="16.149999999999999" customHeight="1" x14ac:dyDescent="0.35">
      <c r="B19" s="305"/>
      <c r="C19" s="293"/>
      <c r="D19" s="293"/>
      <c r="E19" s="293"/>
      <c r="F19" s="293"/>
      <c r="G19" s="293"/>
      <c r="H19" s="293"/>
      <c r="I19" s="293"/>
      <c r="J19" s="293"/>
      <c r="K19" s="46"/>
      <c r="M19" s="531"/>
      <c r="N19" s="531"/>
      <c r="O19" s="531"/>
      <c r="P19" s="531"/>
      <c r="Q19" s="531"/>
      <c r="R19" s="531"/>
    </row>
    <row r="20" spans="2:18" ht="16.149999999999999" customHeight="1" x14ac:dyDescent="0.35">
      <c r="B20" s="305"/>
      <c r="C20" s="293" t="s">
        <v>135</v>
      </c>
      <c r="D20" s="293"/>
      <c r="E20" s="293"/>
      <c r="F20" s="293"/>
      <c r="G20" s="293"/>
      <c r="H20" s="293"/>
      <c r="I20" s="293"/>
      <c r="J20" s="293"/>
      <c r="K20" s="46"/>
    </row>
    <row r="21" spans="2:18" ht="16.149999999999999" customHeight="1" x14ac:dyDescent="0.35">
      <c r="B21" s="305"/>
      <c r="C21" s="608"/>
      <c r="D21" s="609"/>
      <c r="E21" s="609"/>
      <c r="F21" s="610"/>
      <c r="G21" s="293"/>
      <c r="H21" s="293"/>
      <c r="I21" s="293"/>
      <c r="J21" s="293"/>
      <c r="K21" s="46"/>
      <c r="M21" s="531" t="s">
        <v>235</v>
      </c>
      <c r="N21" s="531"/>
      <c r="O21" s="531"/>
      <c r="P21" s="531"/>
      <c r="Q21" s="531"/>
      <c r="R21" s="531"/>
    </row>
    <row r="22" spans="2:18" ht="16.149999999999999" customHeight="1" x14ac:dyDescent="0.35">
      <c r="B22" s="305"/>
      <c r="C22" s="293"/>
      <c r="D22" s="293"/>
      <c r="E22" s="293"/>
      <c r="F22" s="293"/>
      <c r="G22" s="293"/>
      <c r="H22" s="293"/>
      <c r="I22" s="293"/>
      <c r="J22" s="293"/>
      <c r="K22" s="46"/>
      <c r="M22" s="531"/>
      <c r="N22" s="531"/>
      <c r="O22" s="531"/>
      <c r="P22" s="531"/>
      <c r="Q22" s="531"/>
      <c r="R22" s="531"/>
    </row>
    <row r="23" spans="2:18" ht="16.149999999999999" customHeight="1" x14ac:dyDescent="0.35">
      <c r="B23" s="305"/>
      <c r="C23" s="293"/>
      <c r="D23" s="293"/>
      <c r="E23" s="293"/>
      <c r="F23" s="293"/>
      <c r="G23" s="293"/>
      <c r="H23" s="293"/>
      <c r="I23" s="293"/>
      <c r="J23" s="293"/>
      <c r="K23" s="46"/>
    </row>
    <row r="24" spans="2:18" ht="24.75" customHeight="1" x14ac:dyDescent="0.35">
      <c r="B24" s="305"/>
      <c r="C24" s="293" t="s">
        <v>86</v>
      </c>
      <c r="D24" s="293"/>
      <c r="E24" s="293"/>
      <c r="F24" s="293"/>
      <c r="G24" s="293"/>
      <c r="H24" s="293"/>
      <c r="I24" s="293" t="str">
        <f>"500 tecken 
("&amp;TEXT(LEN(C25),"0")&amp;" använda)"</f>
        <v>500 tecken 
(0 använda)</v>
      </c>
      <c r="J24" s="293"/>
      <c r="K24" s="46"/>
    </row>
    <row r="25" spans="2:18" ht="95.25" customHeight="1" x14ac:dyDescent="0.35">
      <c r="B25" s="305"/>
      <c r="C25" s="568"/>
      <c r="D25" s="568"/>
      <c r="E25" s="568"/>
      <c r="F25" s="568"/>
      <c r="G25" s="568"/>
      <c r="H25" s="568"/>
      <c r="I25" s="568"/>
      <c r="J25" s="568"/>
      <c r="K25" s="568"/>
      <c r="M25" s="531" t="s">
        <v>236</v>
      </c>
      <c r="N25" s="531"/>
      <c r="O25" s="531"/>
      <c r="P25" s="531"/>
      <c r="Q25" s="531"/>
      <c r="R25" s="531"/>
    </row>
    <row r="26" spans="2:18" ht="16.149999999999999" customHeight="1" x14ac:dyDescent="0.35">
      <c r="B26" s="305"/>
      <c r="C26" s="293"/>
      <c r="D26" s="293"/>
      <c r="E26" s="293"/>
      <c r="F26" s="293"/>
      <c r="G26" s="293"/>
      <c r="H26" s="293"/>
      <c r="I26" s="293"/>
      <c r="J26" s="293"/>
      <c r="K26" s="46"/>
    </row>
    <row r="27" spans="2:18" ht="16.149999999999999" customHeight="1" x14ac:dyDescent="0.35">
      <c r="B27" s="305"/>
      <c r="C27" s="293" t="s">
        <v>14</v>
      </c>
      <c r="D27" s="293"/>
      <c r="E27" s="293"/>
      <c r="F27" s="293"/>
      <c r="G27" s="293"/>
      <c r="H27" s="293"/>
      <c r="I27" s="293" t="str">
        <f>"500 tecken 
("&amp;TEXT(LEN(C28),"0")&amp;" använda)"</f>
        <v>500 tecken 
(0 använda)</v>
      </c>
      <c r="J27" s="293"/>
      <c r="K27" s="46"/>
    </row>
    <row r="28" spans="2:18" ht="95.25" customHeight="1" x14ac:dyDescent="0.35">
      <c r="B28" s="305"/>
      <c r="C28" s="568"/>
      <c r="D28" s="568"/>
      <c r="E28" s="568"/>
      <c r="F28" s="568"/>
      <c r="G28" s="568"/>
      <c r="H28" s="568"/>
      <c r="I28" s="568"/>
      <c r="J28" s="568"/>
      <c r="K28" s="568"/>
      <c r="M28" s="531" t="s">
        <v>31</v>
      </c>
      <c r="N28" s="531"/>
      <c r="O28" s="531"/>
      <c r="P28" s="531"/>
      <c r="Q28" s="531"/>
      <c r="R28" s="531"/>
    </row>
    <row r="29" spans="2:18" ht="16.149999999999999" customHeight="1" x14ac:dyDescent="0.35">
      <c r="B29" s="305"/>
      <c r="C29" s="293"/>
      <c r="D29" s="293"/>
      <c r="E29" s="293"/>
      <c r="F29" s="293"/>
      <c r="G29" s="293"/>
      <c r="H29" s="293"/>
      <c r="I29" s="293"/>
      <c r="J29" s="293"/>
      <c r="K29" s="46"/>
    </row>
    <row r="30" spans="2:18" ht="16.149999999999999" customHeight="1" x14ac:dyDescent="0.35">
      <c r="B30" s="305"/>
      <c r="C30" s="405"/>
      <c r="D30" s="405"/>
      <c r="E30" s="308"/>
      <c r="F30" s="405"/>
      <c r="G30" s="25"/>
      <c r="H30" s="25"/>
      <c r="I30" s="25"/>
      <c r="J30" s="25"/>
      <c r="K30" s="286"/>
    </row>
    <row r="31" spans="2:18" ht="16.149999999999999" customHeight="1" x14ac:dyDescent="0.35">
      <c r="B31" s="305"/>
      <c r="C31" s="293" t="s">
        <v>429</v>
      </c>
      <c r="D31" s="293"/>
      <c r="E31" s="293"/>
      <c r="F31" s="293"/>
      <c r="G31" s="293"/>
      <c r="H31" s="293"/>
      <c r="I31" s="293"/>
      <c r="J31" s="293"/>
      <c r="K31" s="46"/>
      <c r="M31" s="110"/>
      <c r="N31" s="110"/>
      <c r="O31" s="110"/>
      <c r="P31" s="110"/>
      <c r="Q31" s="110"/>
    </row>
    <row r="32" spans="2:18" ht="16.149999999999999" customHeight="1" x14ac:dyDescent="0.35">
      <c r="B32" s="305"/>
      <c r="C32" s="293" t="s">
        <v>87</v>
      </c>
      <c r="D32" s="293"/>
      <c r="E32" s="293"/>
      <c r="F32" s="293"/>
      <c r="G32" s="293"/>
      <c r="H32" s="293"/>
      <c r="I32" s="293"/>
      <c r="J32" s="293"/>
      <c r="K32" s="46"/>
      <c r="M32" s="574" t="s">
        <v>733</v>
      </c>
      <c r="N32" s="574"/>
      <c r="O32" s="574"/>
      <c r="P32" s="574"/>
      <c r="Q32" s="574"/>
      <c r="R32" s="574"/>
    </row>
    <row r="33" spans="2:27" ht="16.149999999999999" customHeight="1" x14ac:dyDescent="0.35">
      <c r="B33" s="305"/>
      <c r="C33" s="293" t="s">
        <v>23</v>
      </c>
      <c r="D33" s="293"/>
      <c r="E33" s="293"/>
      <c r="F33" s="293"/>
      <c r="G33" s="293"/>
      <c r="H33" s="293"/>
      <c r="I33" s="293"/>
      <c r="J33" s="293"/>
      <c r="K33" s="46"/>
      <c r="M33" s="574"/>
      <c r="N33" s="574"/>
      <c r="O33" s="574"/>
      <c r="P33" s="574"/>
      <c r="Q33" s="574"/>
      <c r="R33" s="574"/>
    </row>
    <row r="34" spans="2:27" ht="16.149999999999999" customHeight="1" x14ac:dyDescent="0.35">
      <c r="B34" s="305"/>
      <c r="C34" s="293" t="s">
        <v>24</v>
      </c>
      <c r="D34" s="293"/>
      <c r="E34" s="293"/>
      <c r="F34" s="293"/>
      <c r="G34" s="293"/>
      <c r="H34" s="293"/>
      <c r="I34" s="293"/>
      <c r="J34" s="293"/>
      <c r="K34" s="46"/>
      <c r="M34" s="574"/>
      <c r="N34" s="574"/>
      <c r="O34" s="574"/>
      <c r="P34" s="574"/>
      <c r="Q34" s="574"/>
      <c r="R34" s="574"/>
    </row>
    <row r="35" spans="2:27" ht="16.149999999999999" customHeight="1" x14ac:dyDescent="0.35">
      <c r="B35" s="305"/>
      <c r="C35" s="293" t="s">
        <v>28</v>
      </c>
      <c r="D35" s="293"/>
      <c r="E35" s="293"/>
      <c r="F35" s="293"/>
      <c r="G35" s="293"/>
      <c r="H35" s="293"/>
      <c r="I35" s="293"/>
      <c r="J35" s="293"/>
      <c r="K35" s="46"/>
      <c r="M35" s="574"/>
      <c r="N35" s="574"/>
      <c r="O35" s="574"/>
      <c r="P35" s="574"/>
      <c r="Q35" s="574"/>
      <c r="R35" s="574"/>
    </row>
    <row r="36" spans="2:27" ht="16.149999999999999" customHeight="1" x14ac:dyDescent="0.35">
      <c r="B36" s="305"/>
      <c r="C36" s="293" t="s">
        <v>25</v>
      </c>
      <c r="D36" s="293"/>
      <c r="E36" s="293"/>
      <c r="F36" s="293"/>
      <c r="G36" s="293"/>
      <c r="H36" s="293"/>
      <c r="I36" s="293"/>
      <c r="J36" s="293"/>
      <c r="K36" s="46"/>
    </row>
    <row r="37" spans="2:27" ht="16.149999999999999" customHeight="1" x14ac:dyDescent="0.35">
      <c r="B37" s="305"/>
      <c r="C37" s="293" t="s">
        <v>26</v>
      </c>
      <c r="D37" s="293"/>
      <c r="E37" s="293"/>
      <c r="F37" s="293"/>
      <c r="G37" s="293"/>
      <c r="H37" s="293"/>
      <c r="I37" s="293"/>
      <c r="J37" s="293"/>
      <c r="K37" s="46"/>
    </row>
    <row r="38" spans="2:27" ht="16.149999999999999" customHeight="1" x14ac:dyDescent="0.35">
      <c r="B38" s="305"/>
      <c r="C38" s="293" t="s">
        <v>27</v>
      </c>
      <c r="D38" s="293"/>
      <c r="E38" s="293"/>
      <c r="F38" s="293"/>
      <c r="G38" s="293"/>
      <c r="H38" s="293" t="s">
        <v>29</v>
      </c>
      <c r="I38" s="611"/>
      <c r="J38" s="611"/>
      <c r="K38" s="46"/>
    </row>
    <row r="39" spans="2:27" ht="16.149999999999999" customHeight="1" x14ac:dyDescent="0.35">
      <c r="B39" s="305"/>
      <c r="C39" s="293" t="s">
        <v>471</v>
      </c>
      <c r="D39" s="293"/>
      <c r="E39" s="293"/>
      <c r="F39" s="293"/>
      <c r="G39" s="293"/>
      <c r="H39" s="293" t="s">
        <v>472</v>
      </c>
      <c r="I39" s="611"/>
      <c r="J39" s="611"/>
      <c r="K39" s="46"/>
    </row>
    <row r="40" spans="2:27" ht="16.149999999999999" customHeight="1" x14ac:dyDescent="0.35">
      <c r="B40" s="305"/>
      <c r="C40" s="293" t="s">
        <v>473</v>
      </c>
      <c r="D40" s="293"/>
      <c r="E40" s="293"/>
      <c r="F40" s="293"/>
      <c r="G40" s="293"/>
      <c r="H40" s="293" t="s">
        <v>474</v>
      </c>
      <c r="I40" s="611"/>
      <c r="J40" s="611"/>
      <c r="K40" s="46"/>
    </row>
    <row r="41" spans="2:27" ht="16.149999999999999" customHeight="1" x14ac:dyDescent="0.35">
      <c r="B41" s="314"/>
      <c r="C41" s="295"/>
      <c r="D41" s="295"/>
      <c r="E41" s="295"/>
      <c r="F41" s="295"/>
      <c r="G41" s="295"/>
      <c r="H41" s="295"/>
      <c r="I41" s="295"/>
      <c r="J41" s="295"/>
      <c r="K41" s="78"/>
    </row>
    <row r="42" spans="2:27" ht="16.149999999999999" customHeight="1" x14ac:dyDescent="0.35"/>
    <row r="43" spans="2:27" ht="34.5" customHeight="1" x14ac:dyDescent="0.35">
      <c r="B43" s="227"/>
      <c r="C43" s="605" t="s">
        <v>240</v>
      </c>
      <c r="D43" s="605"/>
      <c r="E43" s="605"/>
      <c r="F43" s="605"/>
      <c r="G43" s="605"/>
      <c r="H43" s="605"/>
      <c r="I43" s="605"/>
      <c r="J43" s="605"/>
      <c r="K43" s="606"/>
      <c r="O43" s="612" t="s">
        <v>475</v>
      </c>
      <c r="P43" s="613"/>
      <c r="Q43" s="614"/>
    </row>
    <row r="44" spans="2:27" ht="54" customHeight="1" x14ac:dyDescent="0.35">
      <c r="B44" s="305"/>
      <c r="C44" s="229"/>
      <c r="D44" s="293"/>
      <c r="E44" s="293"/>
      <c r="F44" s="293"/>
      <c r="G44" s="293"/>
      <c r="H44" s="293"/>
      <c r="I44" s="293"/>
      <c r="J44" s="293"/>
      <c r="K44" s="46"/>
    </row>
    <row r="45" spans="2:27" ht="16.149999999999999" customHeight="1" x14ac:dyDescent="0.35">
      <c r="B45" s="305"/>
      <c r="C45" s="293"/>
      <c r="D45" s="293"/>
      <c r="E45" s="293"/>
      <c r="F45" s="293"/>
      <c r="G45" s="293"/>
      <c r="H45" s="293"/>
      <c r="I45" s="293"/>
      <c r="J45" s="293"/>
      <c r="K45" s="46"/>
    </row>
    <row r="46" spans="2:27" ht="16.149999999999999" customHeight="1" x14ac:dyDescent="0.35">
      <c r="B46" s="305"/>
      <c r="C46" s="293" t="s">
        <v>241</v>
      </c>
      <c r="D46" s="293"/>
      <c r="E46" s="293"/>
      <c r="F46" s="293"/>
      <c r="G46" s="119"/>
      <c r="H46" s="293"/>
      <c r="I46" s="293"/>
      <c r="J46" s="293"/>
      <c r="K46" s="46"/>
      <c r="M46" s="607" t="s">
        <v>287</v>
      </c>
      <c r="N46" s="607"/>
      <c r="O46" s="607"/>
      <c r="P46" s="607"/>
      <c r="Q46" s="607"/>
      <c r="R46" s="607"/>
      <c r="S46" s="373"/>
      <c r="T46" s="373"/>
      <c r="U46" s="373"/>
      <c r="V46" s="110"/>
      <c r="W46" s="110"/>
      <c r="X46" s="110"/>
      <c r="Y46" s="110"/>
      <c r="Z46" s="110"/>
      <c r="AA46" s="110"/>
    </row>
    <row r="47" spans="2:27" s="100" customFormat="1" ht="16.149999999999999" customHeight="1" x14ac:dyDescent="0.35">
      <c r="B47" s="228"/>
      <c r="C47" s="401" t="s">
        <v>476</v>
      </c>
      <c r="D47" s="401"/>
      <c r="E47" s="93"/>
      <c r="F47" s="401" t="s">
        <v>477</v>
      </c>
      <c r="G47" s="296"/>
      <c r="H47" s="296"/>
      <c r="I47" s="296"/>
      <c r="J47" s="296"/>
      <c r="K47" s="80"/>
      <c r="L47" s="413"/>
      <c r="M47" s="607"/>
      <c r="N47" s="607"/>
      <c r="O47" s="607"/>
      <c r="P47" s="607"/>
      <c r="Q47" s="607"/>
      <c r="R47" s="607"/>
    </row>
    <row r="48" spans="2:27" s="100" customFormat="1" ht="16.149999999999999" customHeight="1" x14ac:dyDescent="0.35">
      <c r="B48" s="228"/>
      <c r="C48" s="401"/>
      <c r="D48" s="401"/>
      <c r="E48" s="93"/>
      <c r="F48" s="401"/>
      <c r="G48" s="296"/>
      <c r="H48" s="296"/>
      <c r="I48" s="296"/>
      <c r="J48" s="296"/>
      <c r="K48" s="80"/>
      <c r="L48" s="413"/>
      <c r="M48" s="607"/>
      <c r="N48" s="607"/>
      <c r="O48" s="607"/>
      <c r="P48" s="607"/>
      <c r="Q48" s="607"/>
      <c r="R48" s="607"/>
    </row>
    <row r="49" spans="2:18" s="100" customFormat="1" ht="16.149999999999999" customHeight="1" x14ac:dyDescent="0.35">
      <c r="B49" s="228"/>
      <c r="C49" s="293" t="s">
        <v>478</v>
      </c>
      <c r="D49" s="293"/>
      <c r="E49" s="293"/>
      <c r="F49" s="293"/>
      <c r="G49" s="293"/>
      <c r="H49" s="296"/>
      <c r="I49" s="296"/>
      <c r="J49" s="296"/>
      <c r="K49" s="80"/>
      <c r="L49" s="413"/>
      <c r="M49" s="607"/>
      <c r="N49" s="607"/>
      <c r="O49" s="607"/>
      <c r="P49" s="607"/>
      <c r="Q49" s="607"/>
      <c r="R49" s="607"/>
    </row>
    <row r="50" spans="2:18" s="100" customFormat="1" ht="16.149999999999999" customHeight="1" x14ac:dyDescent="0.35">
      <c r="B50" s="228"/>
      <c r="C50" s="401" t="s">
        <v>479</v>
      </c>
      <c r="D50" s="401"/>
      <c r="E50" s="93"/>
      <c r="F50" s="401" t="s">
        <v>480</v>
      </c>
      <c r="G50" s="296"/>
      <c r="H50" s="296"/>
      <c r="I50" s="296"/>
      <c r="J50" s="296"/>
      <c r="K50" s="80"/>
      <c r="L50" s="413"/>
      <c r="M50" s="607"/>
      <c r="N50" s="607"/>
      <c r="O50" s="607"/>
      <c r="P50" s="607"/>
      <c r="Q50" s="607"/>
      <c r="R50" s="607"/>
    </row>
    <row r="51" spans="2:18" s="100" customFormat="1" ht="29" customHeight="1" x14ac:dyDescent="0.35">
      <c r="B51" s="228"/>
      <c r="C51" s="401"/>
      <c r="D51" s="401"/>
      <c r="E51" s="93"/>
      <c r="F51" s="401"/>
      <c r="G51" s="296"/>
      <c r="H51" s="296"/>
      <c r="I51" s="296"/>
      <c r="J51" s="296"/>
      <c r="K51" s="80"/>
      <c r="L51" s="413"/>
      <c r="M51" s="607"/>
      <c r="N51" s="607"/>
      <c r="O51" s="607"/>
      <c r="P51" s="607"/>
      <c r="Q51" s="607"/>
      <c r="R51" s="607"/>
    </row>
    <row r="52" spans="2:18" s="100" customFormat="1" ht="16.149999999999999" customHeight="1" x14ac:dyDescent="0.35">
      <c r="B52" s="228"/>
      <c r="C52" s="293" t="s">
        <v>481</v>
      </c>
      <c r="D52" s="293"/>
      <c r="E52" s="293"/>
      <c r="F52" s="293"/>
      <c r="G52" s="293"/>
      <c r="H52" s="296"/>
      <c r="I52" s="296"/>
      <c r="J52" s="296"/>
      <c r="K52" s="80"/>
      <c r="L52" s="413"/>
      <c r="M52" s="607"/>
      <c r="N52" s="607"/>
      <c r="O52" s="607"/>
      <c r="P52" s="607"/>
      <c r="Q52" s="607"/>
      <c r="R52" s="607"/>
    </row>
    <row r="53" spans="2:18" s="100" customFormat="1" ht="16.149999999999999" customHeight="1" x14ac:dyDescent="0.35">
      <c r="B53" s="228"/>
      <c r="C53" s="401" t="s">
        <v>482</v>
      </c>
      <c r="D53" s="401"/>
      <c r="E53" s="93"/>
      <c r="F53" s="401" t="s">
        <v>483</v>
      </c>
      <c r="G53" s="296"/>
      <c r="H53" s="296"/>
      <c r="I53" s="296"/>
      <c r="J53" s="296"/>
      <c r="K53" s="80"/>
      <c r="L53" s="413"/>
      <c r="M53" s="607"/>
      <c r="N53" s="607"/>
      <c r="O53" s="607"/>
      <c r="P53" s="607"/>
      <c r="Q53" s="607"/>
      <c r="R53" s="607"/>
    </row>
    <row r="54" spans="2:18" ht="16.149999999999999" customHeight="1" x14ac:dyDescent="0.35">
      <c r="B54" s="305"/>
      <c r="C54" s="293"/>
      <c r="D54" s="293"/>
      <c r="E54" s="293"/>
      <c r="F54" s="293"/>
      <c r="G54" s="293"/>
      <c r="H54" s="293"/>
      <c r="I54" s="293"/>
      <c r="J54" s="293"/>
      <c r="K54" s="46"/>
      <c r="M54" s="297"/>
    </row>
    <row r="55" spans="2:18" ht="16.149999999999999" customHeight="1" x14ac:dyDescent="0.35">
      <c r="B55" s="305"/>
      <c r="C55" s="293"/>
      <c r="D55" s="293"/>
      <c r="E55" s="293"/>
      <c r="F55" s="293"/>
      <c r="G55" s="293"/>
      <c r="H55" s="293"/>
      <c r="I55" s="293"/>
      <c r="J55" s="293"/>
      <c r="K55" s="46"/>
      <c r="M55" s="557" t="s">
        <v>484</v>
      </c>
      <c r="N55" s="557"/>
      <c r="O55" s="557"/>
      <c r="P55" s="557"/>
      <c r="Q55" s="557"/>
      <c r="R55" s="557"/>
    </row>
    <row r="56" spans="2:18" ht="16.149999999999999" customHeight="1" x14ac:dyDescent="0.35">
      <c r="B56" s="305"/>
      <c r="C56" s="293" t="s">
        <v>485</v>
      </c>
      <c r="D56" s="293"/>
      <c r="E56" s="503"/>
      <c r="F56" s="504"/>
      <c r="G56" s="504"/>
      <c r="H56" s="504"/>
      <c r="I56" s="504"/>
      <c r="J56" s="505"/>
      <c r="K56" s="46"/>
      <c r="M56" s="557"/>
      <c r="N56" s="557"/>
      <c r="O56" s="557"/>
      <c r="P56" s="557"/>
      <c r="Q56" s="557"/>
      <c r="R56" s="557"/>
    </row>
    <row r="57" spans="2:18" ht="16.149999999999999" customHeight="1" x14ac:dyDescent="0.35">
      <c r="B57" s="305"/>
      <c r="C57" s="293"/>
      <c r="D57" s="293"/>
      <c r="E57" s="293"/>
      <c r="F57" s="293"/>
      <c r="G57" s="293"/>
      <c r="H57" s="293"/>
      <c r="I57" s="293"/>
      <c r="J57" s="293"/>
      <c r="K57" s="46"/>
    </row>
    <row r="58" spans="2:18" ht="16.149999999999999" customHeight="1" x14ac:dyDescent="0.35">
      <c r="B58" s="305"/>
      <c r="C58" s="293" t="s">
        <v>486</v>
      </c>
      <c r="D58" s="293"/>
      <c r="E58" s="503"/>
      <c r="F58" s="504"/>
      <c r="G58" s="504"/>
      <c r="H58" s="504"/>
      <c r="I58" s="504"/>
      <c r="J58" s="505"/>
      <c r="K58" s="46"/>
      <c r="M58" s="557" t="s">
        <v>487</v>
      </c>
      <c r="N58" s="557"/>
      <c r="O58" s="557"/>
      <c r="P58" s="557"/>
      <c r="Q58" s="557"/>
      <c r="R58" s="557"/>
    </row>
    <row r="59" spans="2:18" ht="16.149999999999999" customHeight="1" x14ac:dyDescent="0.35">
      <c r="B59" s="305"/>
      <c r="C59" s="293"/>
      <c r="D59" s="293"/>
      <c r="E59" s="293"/>
      <c r="F59" s="293"/>
      <c r="G59" s="293"/>
      <c r="H59" s="293"/>
      <c r="I59" s="293"/>
      <c r="J59" s="293"/>
      <c r="K59" s="46"/>
      <c r="M59" s="557"/>
      <c r="N59" s="557"/>
      <c r="O59" s="557"/>
      <c r="P59" s="557"/>
      <c r="Q59" s="557"/>
      <c r="R59" s="557"/>
    </row>
    <row r="60" spans="2:18" ht="16.149999999999999" customHeight="1" x14ac:dyDescent="0.35">
      <c r="B60" s="305"/>
      <c r="C60" s="293" t="s">
        <v>488</v>
      </c>
      <c r="D60" s="293"/>
      <c r="E60" s="293"/>
      <c r="F60" s="293"/>
      <c r="G60" s="293"/>
      <c r="H60" s="293"/>
      <c r="I60" s="293"/>
      <c r="J60" s="293"/>
      <c r="K60" s="46"/>
    </row>
    <row r="61" spans="2:18" ht="16.149999999999999" customHeight="1" x14ac:dyDescent="0.35">
      <c r="B61" s="305"/>
      <c r="C61" s="608"/>
      <c r="D61" s="609"/>
      <c r="E61" s="609"/>
      <c r="F61" s="610"/>
      <c r="G61" s="293"/>
      <c r="H61" s="293"/>
      <c r="I61" s="293"/>
      <c r="J61" s="293"/>
      <c r="K61" s="46"/>
      <c r="M61" s="531" t="s">
        <v>489</v>
      </c>
      <c r="N61" s="531"/>
      <c r="O61" s="531"/>
      <c r="P61" s="531"/>
      <c r="Q61" s="531"/>
      <c r="R61" s="531"/>
    </row>
    <row r="62" spans="2:18" ht="16.149999999999999" customHeight="1" x14ac:dyDescent="0.35">
      <c r="B62" s="305"/>
      <c r="C62" s="293"/>
      <c r="D62" s="293"/>
      <c r="E62" s="293"/>
      <c r="F62" s="293"/>
      <c r="G62" s="293"/>
      <c r="H62" s="293"/>
      <c r="I62" s="293"/>
      <c r="J62" s="293"/>
      <c r="K62" s="46"/>
      <c r="M62" s="531"/>
      <c r="N62" s="531"/>
      <c r="O62" s="531"/>
      <c r="P62" s="531"/>
      <c r="Q62" s="531"/>
      <c r="R62" s="531"/>
    </row>
    <row r="63" spans="2:18" ht="16.149999999999999" customHeight="1" x14ac:dyDescent="0.35">
      <c r="B63" s="305"/>
      <c r="C63" s="293"/>
      <c r="D63" s="293"/>
      <c r="E63" s="293"/>
      <c r="F63" s="293"/>
      <c r="G63" s="293"/>
      <c r="H63" s="293"/>
      <c r="I63" s="293"/>
      <c r="J63" s="293"/>
      <c r="K63" s="46"/>
    </row>
    <row r="64" spans="2:18" ht="24.75" customHeight="1" x14ac:dyDescent="0.35">
      <c r="B64" s="305"/>
      <c r="C64" s="293" t="s">
        <v>490</v>
      </c>
      <c r="D64" s="293"/>
      <c r="E64" s="293"/>
      <c r="F64" s="293"/>
      <c r="G64" s="293"/>
      <c r="H64" s="293"/>
      <c r="I64" s="293" t="str">
        <f>"500 tecken 
("&amp;TEXT(LEN(C65),"0")&amp;" använda)"</f>
        <v>500 tecken 
(0 använda)</v>
      </c>
      <c r="J64" s="293"/>
      <c r="K64" s="46"/>
    </row>
    <row r="65" spans="2:18" ht="95.25" customHeight="1" x14ac:dyDescent="0.35">
      <c r="B65" s="305"/>
      <c r="C65" s="568"/>
      <c r="D65" s="568"/>
      <c r="E65" s="568"/>
      <c r="F65" s="568"/>
      <c r="G65" s="568"/>
      <c r="H65" s="568"/>
      <c r="I65" s="568"/>
      <c r="J65" s="568"/>
      <c r="K65" s="568"/>
      <c r="M65" s="531" t="s">
        <v>491</v>
      </c>
      <c r="N65" s="531"/>
      <c r="O65" s="531"/>
      <c r="P65" s="531"/>
      <c r="Q65" s="531"/>
      <c r="R65" s="531"/>
    </row>
    <row r="66" spans="2:18" ht="16.149999999999999" customHeight="1" x14ac:dyDescent="0.35">
      <c r="B66" s="305"/>
      <c r="C66" s="293"/>
      <c r="D66" s="293"/>
      <c r="E66" s="293"/>
      <c r="F66" s="293"/>
      <c r="G66" s="293"/>
      <c r="H66" s="293"/>
      <c r="I66" s="293"/>
      <c r="J66" s="293"/>
      <c r="K66" s="46"/>
    </row>
    <row r="67" spans="2:18" ht="16.149999999999999" customHeight="1" x14ac:dyDescent="0.35">
      <c r="B67" s="305"/>
      <c r="C67" s="293" t="s">
        <v>492</v>
      </c>
      <c r="D67" s="293"/>
      <c r="E67" s="293"/>
      <c r="F67" s="293"/>
      <c r="G67" s="293"/>
      <c r="H67" s="293"/>
      <c r="I67" s="293" t="str">
        <f>"500 tecken 
("&amp;TEXT(LEN(C68),"0")&amp;" använda)"</f>
        <v>500 tecken 
(0 använda)</v>
      </c>
      <c r="J67" s="293"/>
      <c r="K67" s="46"/>
    </row>
    <row r="68" spans="2:18" ht="95.25" customHeight="1" x14ac:dyDescent="0.35">
      <c r="B68" s="305"/>
      <c r="C68" s="568"/>
      <c r="D68" s="568"/>
      <c r="E68" s="568"/>
      <c r="F68" s="568"/>
      <c r="G68" s="568"/>
      <c r="H68" s="568"/>
      <c r="I68" s="568"/>
      <c r="J68" s="568"/>
      <c r="K68" s="568"/>
      <c r="M68" s="531" t="s">
        <v>493</v>
      </c>
      <c r="N68" s="531"/>
      <c r="O68" s="531"/>
      <c r="P68" s="531"/>
      <c r="Q68" s="531"/>
      <c r="R68" s="531"/>
    </row>
    <row r="69" spans="2:18" ht="16.149999999999999" customHeight="1" x14ac:dyDescent="0.35">
      <c r="B69" s="305"/>
      <c r="C69" s="293"/>
      <c r="D69" s="293"/>
      <c r="E69" s="293"/>
      <c r="F69" s="293"/>
      <c r="G69" s="293"/>
      <c r="H69" s="293"/>
      <c r="I69" s="293"/>
      <c r="J69" s="293"/>
      <c r="K69" s="46"/>
    </row>
    <row r="70" spans="2:18" ht="16.149999999999999" customHeight="1" x14ac:dyDescent="0.35">
      <c r="B70" s="305"/>
      <c r="C70" s="405"/>
      <c r="D70" s="405"/>
      <c r="E70" s="308"/>
      <c r="F70" s="405"/>
      <c r="G70" s="25"/>
      <c r="H70" s="25"/>
      <c r="I70" s="25"/>
      <c r="J70" s="25"/>
      <c r="K70" s="286"/>
    </row>
    <row r="71" spans="2:18" ht="16.149999999999999" customHeight="1" x14ac:dyDescent="0.35">
      <c r="B71" s="305"/>
      <c r="C71" s="293" t="s">
        <v>494</v>
      </c>
      <c r="D71" s="293"/>
      <c r="E71" s="293"/>
      <c r="F71" s="293"/>
      <c r="G71" s="293"/>
      <c r="H71" s="293"/>
      <c r="I71" s="293"/>
      <c r="J71" s="293"/>
      <c r="K71" s="46"/>
      <c r="M71" s="110"/>
      <c r="N71" s="110"/>
      <c r="O71" s="110"/>
      <c r="P71" s="110"/>
      <c r="Q71" s="110"/>
    </row>
    <row r="72" spans="2:18" ht="16.149999999999999" customHeight="1" x14ac:dyDescent="0.35">
      <c r="B72" s="305"/>
      <c r="C72" s="293" t="s">
        <v>495</v>
      </c>
      <c r="D72" s="293"/>
      <c r="E72" s="293"/>
      <c r="F72" s="293"/>
      <c r="G72" s="293"/>
      <c r="H72" s="293"/>
      <c r="I72" s="293"/>
      <c r="J72" s="293"/>
      <c r="K72" s="46"/>
      <c r="M72" s="574" t="s">
        <v>733</v>
      </c>
      <c r="N72" s="574"/>
      <c r="O72" s="574"/>
      <c r="P72" s="574"/>
      <c r="Q72" s="574"/>
      <c r="R72" s="574"/>
    </row>
    <row r="73" spans="2:18" ht="16.149999999999999" customHeight="1" x14ac:dyDescent="0.35">
      <c r="B73" s="305"/>
      <c r="C73" s="293" t="s">
        <v>496</v>
      </c>
      <c r="D73" s="293"/>
      <c r="E73" s="293"/>
      <c r="F73" s="293"/>
      <c r="G73" s="293"/>
      <c r="H73" s="293"/>
      <c r="I73" s="293"/>
      <c r="J73" s="293"/>
      <c r="K73" s="46"/>
      <c r="M73" s="574"/>
      <c r="N73" s="574"/>
      <c r="O73" s="574"/>
      <c r="P73" s="574"/>
      <c r="Q73" s="574"/>
      <c r="R73" s="574"/>
    </row>
    <row r="74" spans="2:18" ht="16.149999999999999" customHeight="1" x14ac:dyDescent="0.35">
      <c r="B74" s="305"/>
      <c r="C74" s="293" t="s">
        <v>497</v>
      </c>
      <c r="D74" s="293"/>
      <c r="E74" s="293"/>
      <c r="F74" s="293"/>
      <c r="G74" s="293"/>
      <c r="H74" s="293"/>
      <c r="I74" s="293"/>
      <c r="J74" s="293"/>
      <c r="K74" s="46"/>
      <c r="M74" s="574"/>
      <c r="N74" s="574"/>
      <c r="O74" s="574"/>
      <c r="P74" s="574"/>
      <c r="Q74" s="574"/>
      <c r="R74" s="574"/>
    </row>
    <row r="75" spans="2:18" ht="16.149999999999999" customHeight="1" x14ac:dyDescent="0.35">
      <c r="B75" s="305"/>
      <c r="C75" s="293" t="s">
        <v>498</v>
      </c>
      <c r="D75" s="293"/>
      <c r="E75" s="293"/>
      <c r="F75" s="293"/>
      <c r="G75" s="293"/>
      <c r="H75" s="293"/>
      <c r="I75" s="293"/>
      <c r="J75" s="293"/>
      <c r="K75" s="46"/>
      <c r="M75" s="574"/>
      <c r="N75" s="574"/>
      <c r="O75" s="574"/>
      <c r="P75" s="574"/>
      <c r="Q75" s="574"/>
      <c r="R75" s="574"/>
    </row>
    <row r="76" spans="2:18" ht="16.149999999999999" customHeight="1" x14ac:dyDescent="0.35">
      <c r="B76" s="305"/>
      <c r="C76" s="293" t="s">
        <v>499</v>
      </c>
      <c r="D76" s="293"/>
      <c r="E76" s="293"/>
      <c r="F76" s="293"/>
      <c r="G76" s="293"/>
      <c r="H76" s="293"/>
      <c r="I76" s="293"/>
      <c r="J76" s="293"/>
      <c r="K76" s="46"/>
    </row>
    <row r="77" spans="2:18" ht="16.149999999999999" customHeight="1" x14ac:dyDescent="0.35">
      <c r="B77" s="305"/>
      <c r="C77" s="293" t="s">
        <v>500</v>
      </c>
      <c r="D77" s="293"/>
      <c r="E77" s="293"/>
      <c r="F77" s="293"/>
      <c r="G77" s="293"/>
      <c r="H77" s="293"/>
      <c r="I77" s="293"/>
      <c r="J77" s="293"/>
      <c r="K77" s="46"/>
    </row>
    <row r="78" spans="2:18" ht="16.149999999999999" customHeight="1" x14ac:dyDescent="0.35">
      <c r="B78" s="305"/>
      <c r="C78" s="293" t="s">
        <v>501</v>
      </c>
      <c r="D78" s="293"/>
      <c r="E78" s="293"/>
      <c r="F78" s="293"/>
      <c r="G78" s="293"/>
      <c r="H78" s="293" t="s">
        <v>502</v>
      </c>
      <c r="I78" s="611"/>
      <c r="J78" s="611"/>
      <c r="K78" s="46"/>
    </row>
    <row r="79" spans="2:18" ht="16.149999999999999" customHeight="1" x14ac:dyDescent="0.35">
      <c r="B79" s="305"/>
      <c r="C79" s="293" t="s">
        <v>503</v>
      </c>
      <c r="D79" s="293"/>
      <c r="E79" s="293"/>
      <c r="F79" s="293"/>
      <c r="G79" s="293"/>
      <c r="H79" s="293" t="s">
        <v>504</v>
      </c>
      <c r="I79" s="611"/>
      <c r="J79" s="611"/>
      <c r="K79" s="46"/>
    </row>
    <row r="80" spans="2:18" ht="16.149999999999999" customHeight="1" x14ac:dyDescent="0.35">
      <c r="B80" s="305"/>
      <c r="C80" s="293" t="s">
        <v>505</v>
      </c>
      <c r="D80" s="293"/>
      <c r="E80" s="293"/>
      <c r="F80" s="293"/>
      <c r="G80" s="293"/>
      <c r="H80" s="293" t="s">
        <v>506</v>
      </c>
      <c r="I80" s="611"/>
      <c r="J80" s="611"/>
      <c r="K80" s="46"/>
    </row>
    <row r="81" spans="2:27" ht="16.149999999999999" customHeight="1" x14ac:dyDescent="0.35">
      <c r="B81" s="314"/>
      <c r="C81" s="295"/>
      <c r="D81" s="295"/>
      <c r="E81" s="295"/>
      <c r="F81" s="295"/>
      <c r="G81" s="295"/>
      <c r="H81" s="295"/>
      <c r="I81" s="295"/>
      <c r="J81" s="295"/>
      <c r="K81" s="78"/>
    </row>
    <row r="82" spans="2:27" ht="16.149999999999999" customHeight="1" x14ac:dyDescent="0.35"/>
    <row r="83" spans="2:27" ht="34.5" customHeight="1" x14ac:dyDescent="0.35">
      <c r="B83" s="227"/>
      <c r="C83" s="605" t="s">
        <v>242</v>
      </c>
      <c r="D83" s="605"/>
      <c r="E83" s="605"/>
      <c r="F83" s="605"/>
      <c r="G83" s="605"/>
      <c r="H83" s="605"/>
      <c r="I83" s="605"/>
      <c r="J83" s="605"/>
      <c r="K83" s="606"/>
      <c r="O83" s="612" t="s">
        <v>507</v>
      </c>
      <c r="P83" s="613"/>
      <c r="Q83" s="614"/>
    </row>
    <row r="84" spans="2:27" ht="30" customHeight="1" x14ac:dyDescent="0.35">
      <c r="B84" s="305"/>
      <c r="C84" s="229"/>
      <c r="D84" s="293"/>
      <c r="E84" s="293"/>
      <c r="F84" s="293"/>
      <c r="G84" s="293"/>
      <c r="H84" s="293"/>
      <c r="I84" s="293"/>
      <c r="J84" s="293"/>
      <c r="K84" s="46"/>
    </row>
    <row r="85" spans="2:27" ht="16.149999999999999" customHeight="1" x14ac:dyDescent="0.35">
      <c r="B85" s="305"/>
      <c r="C85" s="293"/>
      <c r="D85" s="293"/>
      <c r="E85" s="293"/>
      <c r="F85" s="293"/>
      <c r="G85" s="293"/>
      <c r="H85" s="293"/>
      <c r="I85" s="293"/>
      <c r="J85" s="293"/>
      <c r="K85" s="46"/>
    </row>
    <row r="86" spans="2:27" ht="16.149999999999999" customHeight="1" x14ac:dyDescent="0.35">
      <c r="B86" s="305"/>
      <c r="C86" s="293" t="s">
        <v>508</v>
      </c>
      <c r="D86" s="293"/>
      <c r="E86" s="293"/>
      <c r="F86" s="293"/>
      <c r="G86" s="119"/>
      <c r="H86" s="293"/>
      <c r="I86" s="293"/>
      <c r="J86" s="293"/>
      <c r="K86" s="46"/>
      <c r="M86" s="607" t="s">
        <v>288</v>
      </c>
      <c r="N86" s="607"/>
      <c r="O86" s="607"/>
      <c r="P86" s="607"/>
      <c r="Q86" s="607"/>
      <c r="R86" s="607"/>
      <c r="S86" s="373"/>
      <c r="T86" s="373"/>
      <c r="U86" s="373"/>
      <c r="V86" s="110"/>
      <c r="W86" s="110"/>
      <c r="X86" s="110"/>
      <c r="Y86" s="110"/>
      <c r="Z86" s="110"/>
      <c r="AA86" s="110"/>
    </row>
    <row r="87" spans="2:27" s="100" customFormat="1" ht="16.149999999999999" customHeight="1" x14ac:dyDescent="0.35">
      <c r="B87" s="228"/>
      <c r="C87" s="401" t="s">
        <v>509</v>
      </c>
      <c r="D87" s="401"/>
      <c r="E87" s="93"/>
      <c r="F87" s="401" t="s">
        <v>510</v>
      </c>
      <c r="G87" s="296"/>
      <c r="H87" s="296"/>
      <c r="I87" s="296"/>
      <c r="J87" s="296"/>
      <c r="K87" s="80"/>
      <c r="L87" s="413"/>
      <c r="M87" s="607"/>
      <c r="N87" s="607"/>
      <c r="O87" s="607"/>
      <c r="P87" s="607"/>
      <c r="Q87" s="607"/>
      <c r="R87" s="607"/>
    </row>
    <row r="88" spans="2:27" s="100" customFormat="1" ht="16.149999999999999" customHeight="1" x14ac:dyDescent="0.35">
      <c r="B88" s="228"/>
      <c r="C88" s="401"/>
      <c r="D88" s="401"/>
      <c r="E88" s="93"/>
      <c r="F88" s="401"/>
      <c r="G88" s="296"/>
      <c r="H88" s="296"/>
      <c r="I88" s="296"/>
      <c r="J88" s="296"/>
      <c r="K88" s="80"/>
      <c r="L88" s="413"/>
      <c r="M88" s="607"/>
      <c r="N88" s="607"/>
      <c r="O88" s="607"/>
      <c r="P88" s="607"/>
      <c r="Q88" s="607"/>
      <c r="R88" s="607"/>
    </row>
    <row r="89" spans="2:27" s="100" customFormat="1" ht="16.149999999999999" customHeight="1" x14ac:dyDescent="0.35">
      <c r="B89" s="228"/>
      <c r="C89" s="293" t="s">
        <v>511</v>
      </c>
      <c r="D89" s="293"/>
      <c r="E89" s="293"/>
      <c r="F89" s="293"/>
      <c r="G89" s="293"/>
      <c r="H89" s="296"/>
      <c r="I89" s="296"/>
      <c r="J89" s="296"/>
      <c r="K89" s="80"/>
      <c r="L89" s="413"/>
      <c r="M89" s="607"/>
      <c r="N89" s="607"/>
      <c r="O89" s="607"/>
      <c r="P89" s="607"/>
      <c r="Q89" s="607"/>
      <c r="R89" s="607"/>
    </row>
    <row r="90" spans="2:27" s="100" customFormat="1" ht="16.149999999999999" customHeight="1" x14ac:dyDescent="0.35">
      <c r="B90" s="228"/>
      <c r="C90" s="401" t="s">
        <v>512</v>
      </c>
      <c r="D90" s="401"/>
      <c r="E90" s="93"/>
      <c r="F90" s="401" t="s">
        <v>513</v>
      </c>
      <c r="G90" s="296"/>
      <c r="H90" s="296"/>
      <c r="I90" s="296"/>
      <c r="J90" s="296"/>
      <c r="K90" s="80"/>
      <c r="L90" s="413"/>
      <c r="M90" s="607"/>
      <c r="N90" s="607"/>
      <c r="O90" s="607"/>
      <c r="P90" s="607"/>
      <c r="Q90" s="607"/>
      <c r="R90" s="607"/>
    </row>
    <row r="91" spans="2:27" s="100" customFormat="1" ht="33" customHeight="1" x14ac:dyDescent="0.35">
      <c r="B91" s="228"/>
      <c r="C91" s="401"/>
      <c r="D91" s="401"/>
      <c r="E91" s="93"/>
      <c r="F91" s="401"/>
      <c r="G91" s="296"/>
      <c r="H91" s="296"/>
      <c r="I91" s="296"/>
      <c r="J91" s="296"/>
      <c r="K91" s="80"/>
      <c r="L91" s="413"/>
      <c r="M91" s="607"/>
      <c r="N91" s="607"/>
      <c r="O91" s="607"/>
      <c r="P91" s="607"/>
      <c r="Q91" s="607"/>
      <c r="R91" s="607"/>
    </row>
    <row r="92" spans="2:27" s="100" customFormat="1" ht="16.149999999999999" customHeight="1" x14ac:dyDescent="0.35">
      <c r="B92" s="228"/>
      <c r="C92" s="293" t="s">
        <v>514</v>
      </c>
      <c r="D92" s="293"/>
      <c r="E92" s="293"/>
      <c r="F92" s="293"/>
      <c r="G92" s="293"/>
      <c r="H92" s="296"/>
      <c r="I92" s="296"/>
      <c r="J92" s="296"/>
      <c r="K92" s="80"/>
      <c r="L92" s="413"/>
      <c r="M92" s="607"/>
      <c r="N92" s="607"/>
      <c r="O92" s="607"/>
      <c r="P92" s="607"/>
      <c r="Q92" s="607"/>
      <c r="R92" s="607"/>
    </row>
    <row r="93" spans="2:27" s="100" customFormat="1" ht="16.149999999999999" customHeight="1" x14ac:dyDescent="0.35">
      <c r="B93" s="228"/>
      <c r="C93" s="401" t="s">
        <v>515</v>
      </c>
      <c r="D93" s="401"/>
      <c r="E93" s="93"/>
      <c r="F93" s="401" t="s">
        <v>516</v>
      </c>
      <c r="G93" s="296"/>
      <c r="H93" s="296"/>
      <c r="I93" s="296"/>
      <c r="J93" s="296"/>
      <c r="K93" s="80"/>
      <c r="L93" s="413"/>
      <c r="M93" s="607"/>
      <c r="N93" s="607"/>
      <c r="O93" s="607"/>
      <c r="P93" s="607"/>
      <c r="Q93" s="607"/>
      <c r="R93" s="607"/>
    </row>
    <row r="94" spans="2:27" ht="16.149999999999999" customHeight="1" x14ac:dyDescent="0.35">
      <c r="B94" s="305"/>
      <c r="C94" s="293"/>
      <c r="D94" s="293"/>
      <c r="E94" s="293"/>
      <c r="F94" s="293"/>
      <c r="G94" s="293"/>
      <c r="H94" s="293"/>
      <c r="I94" s="293"/>
      <c r="J94" s="293"/>
      <c r="K94" s="46"/>
      <c r="M94" s="297"/>
    </row>
    <row r="95" spans="2:27" ht="16.149999999999999" customHeight="1" x14ac:dyDescent="0.35">
      <c r="B95" s="305"/>
      <c r="C95" s="293"/>
      <c r="D95" s="293"/>
      <c r="E95" s="293"/>
      <c r="F95" s="293"/>
      <c r="G95" s="293"/>
      <c r="H95" s="293"/>
      <c r="I95" s="293"/>
      <c r="J95" s="293"/>
      <c r="K95" s="46"/>
      <c r="M95" s="557" t="s">
        <v>517</v>
      </c>
      <c r="N95" s="557"/>
      <c r="O95" s="557"/>
      <c r="P95" s="557"/>
      <c r="Q95" s="557"/>
      <c r="R95" s="557"/>
    </row>
    <row r="96" spans="2:27" ht="16.149999999999999" customHeight="1" x14ac:dyDescent="0.35">
      <c r="B96" s="305"/>
      <c r="C96" s="293" t="s">
        <v>518</v>
      </c>
      <c r="D96" s="293"/>
      <c r="E96" s="503"/>
      <c r="F96" s="504"/>
      <c r="G96" s="504"/>
      <c r="H96" s="504"/>
      <c r="I96" s="504"/>
      <c r="J96" s="505"/>
      <c r="K96" s="46"/>
      <c r="M96" s="557"/>
      <c r="N96" s="557"/>
      <c r="O96" s="557"/>
      <c r="P96" s="557"/>
      <c r="Q96" s="557"/>
      <c r="R96" s="557"/>
    </row>
    <row r="97" spans="2:18" ht="16.149999999999999" customHeight="1" x14ac:dyDescent="0.35">
      <c r="B97" s="305"/>
      <c r="C97" s="293"/>
      <c r="D97" s="293"/>
      <c r="E97" s="293"/>
      <c r="F97" s="293"/>
      <c r="G97" s="293"/>
      <c r="H97" s="293"/>
      <c r="I97" s="293"/>
      <c r="J97" s="293"/>
      <c r="K97" s="46"/>
    </row>
    <row r="98" spans="2:18" ht="16.149999999999999" customHeight="1" x14ac:dyDescent="0.35">
      <c r="B98" s="305"/>
      <c r="C98" s="293" t="s">
        <v>519</v>
      </c>
      <c r="D98" s="293"/>
      <c r="E98" s="503"/>
      <c r="F98" s="504"/>
      <c r="G98" s="504"/>
      <c r="H98" s="504"/>
      <c r="I98" s="504"/>
      <c r="J98" s="505"/>
      <c r="K98" s="46"/>
      <c r="M98" s="557" t="s">
        <v>520</v>
      </c>
      <c r="N98" s="557"/>
      <c r="O98" s="557"/>
      <c r="P98" s="557"/>
      <c r="Q98" s="557"/>
      <c r="R98" s="557"/>
    </row>
    <row r="99" spans="2:18" ht="16.149999999999999" customHeight="1" x14ac:dyDescent="0.35">
      <c r="B99" s="305"/>
      <c r="C99" s="293"/>
      <c r="D99" s="293"/>
      <c r="E99" s="293"/>
      <c r="F99" s="293"/>
      <c r="G99" s="293"/>
      <c r="H99" s="293"/>
      <c r="I99" s="293"/>
      <c r="J99" s="293"/>
      <c r="K99" s="46"/>
      <c r="M99" s="557"/>
      <c r="N99" s="557"/>
      <c r="O99" s="557"/>
      <c r="P99" s="557"/>
      <c r="Q99" s="557"/>
      <c r="R99" s="557"/>
    </row>
    <row r="100" spans="2:18" ht="16.149999999999999" customHeight="1" x14ac:dyDescent="0.35">
      <c r="B100" s="305"/>
      <c r="C100" s="293" t="s">
        <v>521</v>
      </c>
      <c r="D100" s="293"/>
      <c r="E100" s="293"/>
      <c r="F100" s="293"/>
      <c r="G100" s="293"/>
      <c r="H100" s="293"/>
      <c r="I100" s="293"/>
      <c r="J100" s="293"/>
      <c r="K100" s="46"/>
    </row>
    <row r="101" spans="2:18" ht="16.149999999999999" customHeight="1" x14ac:dyDescent="0.35">
      <c r="B101" s="305"/>
      <c r="C101" s="608"/>
      <c r="D101" s="609"/>
      <c r="E101" s="609"/>
      <c r="F101" s="610"/>
      <c r="G101" s="293"/>
      <c r="H101" s="293"/>
      <c r="I101" s="293"/>
      <c r="J101" s="293"/>
      <c r="K101" s="46"/>
      <c r="M101" s="531" t="s">
        <v>237</v>
      </c>
      <c r="N101" s="531"/>
      <c r="O101" s="531"/>
      <c r="P101" s="531"/>
      <c r="Q101" s="531"/>
      <c r="R101" s="531"/>
    </row>
    <row r="102" spans="2:18" ht="16.149999999999999" customHeight="1" x14ac:dyDescent="0.35">
      <c r="B102" s="305"/>
      <c r="C102" s="293"/>
      <c r="D102" s="293"/>
      <c r="E102" s="293"/>
      <c r="F102" s="293"/>
      <c r="G102" s="293"/>
      <c r="H102" s="293"/>
      <c r="I102" s="293"/>
      <c r="J102" s="293"/>
      <c r="K102" s="46"/>
      <c r="M102" s="531"/>
      <c r="N102" s="531"/>
      <c r="O102" s="531"/>
      <c r="P102" s="531"/>
      <c r="Q102" s="531"/>
      <c r="R102" s="531"/>
    </row>
    <row r="103" spans="2:18" ht="16.149999999999999" customHeight="1" x14ac:dyDescent="0.35">
      <c r="B103" s="305"/>
      <c r="C103" s="293"/>
      <c r="D103" s="293"/>
      <c r="E103" s="293"/>
      <c r="F103" s="293"/>
      <c r="G103" s="293"/>
      <c r="H103" s="293"/>
      <c r="I103" s="293"/>
      <c r="J103" s="293"/>
      <c r="K103" s="46"/>
    </row>
    <row r="104" spans="2:18" ht="24.75" customHeight="1" x14ac:dyDescent="0.35">
      <c r="B104" s="305"/>
      <c r="C104" s="293" t="s">
        <v>522</v>
      </c>
      <c r="D104" s="293"/>
      <c r="E104" s="293"/>
      <c r="F104" s="293"/>
      <c r="G104" s="293"/>
      <c r="H104" s="293"/>
      <c r="I104" s="293" t="str">
        <f>"500 tecken 
("&amp;TEXT(LEN(C105),"0")&amp;" använda)"</f>
        <v>500 tecken 
(0 använda)</v>
      </c>
      <c r="J104" s="293"/>
      <c r="K104" s="46"/>
    </row>
    <row r="105" spans="2:18" ht="95.25" customHeight="1" x14ac:dyDescent="0.35">
      <c r="B105" s="305"/>
      <c r="C105" s="568"/>
      <c r="D105" s="568"/>
      <c r="E105" s="568"/>
      <c r="F105" s="568"/>
      <c r="G105" s="568"/>
      <c r="H105" s="568"/>
      <c r="I105" s="568"/>
      <c r="J105" s="568"/>
      <c r="K105" s="568"/>
      <c r="M105" s="531" t="s">
        <v>523</v>
      </c>
      <c r="N105" s="531"/>
      <c r="O105" s="531"/>
      <c r="P105" s="531"/>
      <c r="Q105" s="531"/>
      <c r="R105" s="531"/>
    </row>
    <row r="106" spans="2:18" ht="16.149999999999999" customHeight="1" x14ac:dyDescent="0.35">
      <c r="B106" s="305"/>
      <c r="C106" s="293"/>
      <c r="D106" s="293"/>
      <c r="E106" s="293"/>
      <c r="F106" s="293"/>
      <c r="G106" s="293"/>
      <c r="H106" s="293"/>
      <c r="I106" s="293"/>
      <c r="J106" s="293"/>
      <c r="K106" s="46"/>
    </row>
    <row r="107" spans="2:18" ht="16.149999999999999" customHeight="1" x14ac:dyDescent="0.35">
      <c r="B107" s="305"/>
      <c r="C107" s="293" t="s">
        <v>524</v>
      </c>
      <c r="D107" s="293"/>
      <c r="E107" s="293"/>
      <c r="F107" s="293"/>
      <c r="G107" s="293"/>
      <c r="H107" s="293"/>
      <c r="I107" s="293" t="str">
        <f>"500 tecken 
("&amp;TEXT(LEN(C108),"0")&amp;" använda)"</f>
        <v>500 tecken 
(0 använda)</v>
      </c>
      <c r="J107" s="293"/>
      <c r="K107" s="46"/>
    </row>
    <row r="108" spans="2:18" ht="95.25" customHeight="1" x14ac:dyDescent="0.35">
      <c r="B108" s="305"/>
      <c r="C108" s="568"/>
      <c r="D108" s="568"/>
      <c r="E108" s="568"/>
      <c r="F108" s="568"/>
      <c r="G108" s="568"/>
      <c r="H108" s="568"/>
      <c r="I108" s="568"/>
      <c r="J108" s="568"/>
      <c r="K108" s="568"/>
      <c r="M108" s="531" t="s">
        <v>525</v>
      </c>
      <c r="N108" s="531"/>
      <c r="O108" s="531"/>
      <c r="P108" s="531"/>
      <c r="Q108" s="531"/>
      <c r="R108" s="531"/>
    </row>
    <row r="109" spans="2:18" ht="16.149999999999999" customHeight="1" x14ac:dyDescent="0.35">
      <c r="B109" s="305"/>
      <c r="C109" s="293"/>
      <c r="D109" s="293"/>
      <c r="E109" s="293"/>
      <c r="F109" s="293"/>
      <c r="G109" s="293"/>
      <c r="H109" s="293"/>
      <c r="I109" s="293"/>
      <c r="J109" s="293"/>
      <c r="K109" s="46"/>
    </row>
    <row r="110" spans="2:18" ht="16.149999999999999" customHeight="1" x14ac:dyDescent="0.35">
      <c r="B110" s="305"/>
      <c r="C110" s="405"/>
      <c r="D110" s="405"/>
      <c r="E110" s="308"/>
      <c r="F110" s="405"/>
      <c r="G110" s="25"/>
      <c r="H110" s="25"/>
      <c r="I110" s="25"/>
      <c r="J110" s="25"/>
      <c r="K110" s="286"/>
    </row>
    <row r="111" spans="2:18" ht="16.149999999999999" customHeight="1" x14ac:dyDescent="0.35">
      <c r="B111" s="305"/>
      <c r="C111" s="293" t="s">
        <v>526</v>
      </c>
      <c r="D111" s="293"/>
      <c r="E111" s="293"/>
      <c r="F111" s="293"/>
      <c r="G111" s="293"/>
      <c r="H111" s="293"/>
      <c r="I111" s="293"/>
      <c r="J111" s="293"/>
      <c r="K111" s="46"/>
      <c r="M111" s="110"/>
      <c r="N111" s="110"/>
      <c r="O111" s="110"/>
      <c r="P111" s="110"/>
      <c r="Q111" s="110"/>
    </row>
    <row r="112" spans="2:18" ht="16.149999999999999" customHeight="1" x14ac:dyDescent="0.35">
      <c r="B112" s="305"/>
      <c r="C112" s="293" t="s">
        <v>527</v>
      </c>
      <c r="D112" s="293"/>
      <c r="E112" s="293"/>
      <c r="F112" s="293"/>
      <c r="G112" s="293"/>
      <c r="H112" s="293"/>
      <c r="I112" s="293"/>
      <c r="J112" s="293"/>
      <c r="K112" s="46"/>
      <c r="M112" s="574" t="s">
        <v>733</v>
      </c>
      <c r="N112" s="574"/>
      <c r="O112" s="574"/>
      <c r="P112" s="574"/>
      <c r="Q112" s="574"/>
      <c r="R112" s="574"/>
    </row>
    <row r="113" spans="2:27" ht="16.149999999999999" customHeight="1" x14ac:dyDescent="0.35">
      <c r="B113" s="305"/>
      <c r="C113" s="293" t="s">
        <v>528</v>
      </c>
      <c r="D113" s="293"/>
      <c r="E113" s="293"/>
      <c r="F113" s="293"/>
      <c r="G113" s="293"/>
      <c r="H113" s="293"/>
      <c r="I113" s="293"/>
      <c r="J113" s="293"/>
      <c r="K113" s="46"/>
      <c r="M113" s="574"/>
      <c r="N113" s="574"/>
      <c r="O113" s="574"/>
      <c r="P113" s="574"/>
      <c r="Q113" s="574"/>
      <c r="R113" s="574"/>
    </row>
    <row r="114" spans="2:27" ht="16.149999999999999" customHeight="1" x14ac:dyDescent="0.35">
      <c r="B114" s="305"/>
      <c r="C114" s="293" t="s">
        <v>529</v>
      </c>
      <c r="D114" s="293"/>
      <c r="E114" s="293"/>
      <c r="F114" s="293"/>
      <c r="G114" s="293"/>
      <c r="H114" s="293"/>
      <c r="I114" s="293"/>
      <c r="J114" s="293"/>
      <c r="K114" s="46"/>
      <c r="M114" s="574"/>
      <c r="N114" s="574"/>
      <c r="O114" s="574"/>
      <c r="P114" s="574"/>
      <c r="Q114" s="574"/>
      <c r="R114" s="574"/>
    </row>
    <row r="115" spans="2:27" ht="16.149999999999999" customHeight="1" x14ac:dyDescent="0.35">
      <c r="B115" s="305"/>
      <c r="C115" s="293" t="s">
        <v>530</v>
      </c>
      <c r="D115" s="293"/>
      <c r="E115" s="293"/>
      <c r="F115" s="293"/>
      <c r="G115" s="293"/>
      <c r="H115" s="293"/>
      <c r="I115" s="293"/>
      <c r="J115" s="293"/>
      <c r="K115" s="46"/>
      <c r="M115" s="574"/>
      <c r="N115" s="574"/>
      <c r="O115" s="574"/>
      <c r="P115" s="574"/>
      <c r="Q115" s="574"/>
      <c r="R115" s="574"/>
    </row>
    <row r="116" spans="2:27" ht="16.149999999999999" customHeight="1" x14ac:dyDescent="0.35">
      <c r="B116" s="305"/>
      <c r="C116" s="293" t="s">
        <v>531</v>
      </c>
      <c r="D116" s="293"/>
      <c r="E116" s="293"/>
      <c r="F116" s="293"/>
      <c r="G116" s="293"/>
      <c r="H116" s="293"/>
      <c r="I116" s="293"/>
      <c r="J116" s="293"/>
      <c r="K116" s="46"/>
    </row>
    <row r="117" spans="2:27" ht="16.149999999999999" customHeight="1" x14ac:dyDescent="0.35">
      <c r="B117" s="305"/>
      <c r="C117" s="293" t="s">
        <v>532</v>
      </c>
      <c r="D117" s="293"/>
      <c r="E117" s="293"/>
      <c r="F117" s="293"/>
      <c r="G117" s="293"/>
      <c r="H117" s="293"/>
      <c r="I117" s="293"/>
      <c r="J117" s="293"/>
      <c r="K117" s="46"/>
    </row>
    <row r="118" spans="2:27" ht="16.149999999999999" customHeight="1" x14ac:dyDescent="0.35">
      <c r="B118" s="305"/>
      <c r="C118" s="293" t="s">
        <v>533</v>
      </c>
      <c r="D118" s="293"/>
      <c r="E118" s="293"/>
      <c r="F118" s="293"/>
      <c r="G118" s="293"/>
      <c r="H118" s="293" t="s">
        <v>534</v>
      </c>
      <c r="I118" s="611"/>
      <c r="J118" s="611"/>
      <c r="K118" s="46"/>
    </row>
    <row r="119" spans="2:27" ht="16.149999999999999" customHeight="1" x14ac:dyDescent="0.35">
      <c r="B119" s="305"/>
      <c r="C119" s="293" t="s">
        <v>535</v>
      </c>
      <c r="D119" s="293"/>
      <c r="E119" s="293"/>
      <c r="F119" s="293"/>
      <c r="G119" s="293"/>
      <c r="H119" s="293" t="s">
        <v>536</v>
      </c>
      <c r="I119" s="611"/>
      <c r="J119" s="611"/>
      <c r="K119" s="46"/>
    </row>
    <row r="120" spans="2:27" ht="16.149999999999999" customHeight="1" x14ac:dyDescent="0.35">
      <c r="B120" s="305"/>
      <c r="C120" s="293" t="s">
        <v>537</v>
      </c>
      <c r="D120" s="293"/>
      <c r="E120" s="293"/>
      <c r="F120" s="293"/>
      <c r="G120" s="293"/>
      <c r="H120" s="293" t="s">
        <v>538</v>
      </c>
      <c r="I120" s="611"/>
      <c r="J120" s="611"/>
      <c r="K120" s="46"/>
    </row>
    <row r="121" spans="2:27" ht="16.149999999999999" customHeight="1" x14ac:dyDescent="0.35">
      <c r="B121" s="314"/>
      <c r="C121" s="295"/>
      <c r="D121" s="295"/>
      <c r="E121" s="295"/>
      <c r="F121" s="295"/>
      <c r="G121" s="295"/>
      <c r="H121" s="295"/>
      <c r="I121" s="295"/>
      <c r="J121" s="295"/>
      <c r="K121" s="78"/>
    </row>
    <row r="123" spans="2:27" ht="34.5" customHeight="1" x14ac:dyDescent="0.35">
      <c r="B123" s="227"/>
      <c r="C123" s="605" t="s">
        <v>243</v>
      </c>
      <c r="D123" s="605"/>
      <c r="E123" s="605"/>
      <c r="F123" s="605"/>
      <c r="G123" s="605"/>
      <c r="H123" s="605"/>
      <c r="I123" s="605"/>
      <c r="J123" s="605"/>
      <c r="K123" s="606"/>
      <c r="O123" s="612" t="s">
        <v>539</v>
      </c>
      <c r="P123" s="613"/>
      <c r="Q123" s="614"/>
    </row>
    <row r="124" spans="2:27" ht="54" customHeight="1" x14ac:dyDescent="0.35">
      <c r="B124" s="305"/>
      <c r="C124" s="229"/>
      <c r="D124" s="293"/>
      <c r="E124" s="293"/>
      <c r="F124" s="293"/>
      <c r="G124" s="293"/>
      <c r="H124" s="293"/>
      <c r="I124" s="293"/>
      <c r="J124" s="293"/>
      <c r="K124" s="46"/>
    </row>
    <row r="125" spans="2:27" ht="16.149999999999999" customHeight="1" x14ac:dyDescent="0.35">
      <c r="B125" s="305"/>
      <c r="C125" s="293"/>
      <c r="D125" s="293"/>
      <c r="E125" s="293"/>
      <c r="F125" s="293"/>
      <c r="G125" s="293"/>
      <c r="H125" s="293"/>
      <c r="I125" s="293"/>
      <c r="J125" s="293"/>
      <c r="K125" s="46"/>
    </row>
    <row r="126" spans="2:27" ht="16.149999999999999" customHeight="1" x14ac:dyDescent="0.35">
      <c r="B126" s="305"/>
      <c r="C126" s="293" t="s">
        <v>540</v>
      </c>
      <c r="D126" s="293"/>
      <c r="E126" s="293"/>
      <c r="F126" s="293"/>
      <c r="G126" s="119"/>
      <c r="H126" s="293"/>
      <c r="I126" s="293"/>
      <c r="J126" s="293"/>
      <c r="K126" s="46"/>
      <c r="M126" s="607" t="s">
        <v>289</v>
      </c>
      <c r="N126" s="607"/>
      <c r="O126" s="607"/>
      <c r="P126" s="607"/>
      <c r="Q126" s="607"/>
      <c r="R126" s="607"/>
      <c r="S126" s="373"/>
      <c r="T126" s="373"/>
      <c r="U126" s="373"/>
      <c r="V126" s="110"/>
      <c r="W126" s="110"/>
      <c r="X126" s="110"/>
      <c r="Y126" s="110"/>
      <c r="Z126" s="110"/>
      <c r="AA126" s="110"/>
    </row>
    <row r="127" spans="2:27" s="100" customFormat="1" ht="16.149999999999999" customHeight="1" x14ac:dyDescent="0.35">
      <c r="B127" s="228"/>
      <c r="C127" s="401" t="s">
        <v>541</v>
      </c>
      <c r="D127" s="401"/>
      <c r="E127" s="93"/>
      <c r="F127" s="401" t="s">
        <v>542</v>
      </c>
      <c r="G127" s="296"/>
      <c r="H127" s="296"/>
      <c r="I127" s="296"/>
      <c r="J127" s="296"/>
      <c r="K127" s="80"/>
      <c r="L127" s="413"/>
      <c r="M127" s="607"/>
      <c r="N127" s="607"/>
      <c r="O127" s="607"/>
      <c r="P127" s="607"/>
      <c r="Q127" s="607"/>
      <c r="R127" s="607"/>
    </row>
    <row r="128" spans="2:27" s="100" customFormat="1" ht="16.149999999999999" customHeight="1" x14ac:dyDescent="0.35">
      <c r="B128" s="228"/>
      <c r="C128" s="401"/>
      <c r="D128" s="401"/>
      <c r="E128" s="93"/>
      <c r="F128" s="401"/>
      <c r="G128" s="296"/>
      <c r="H128" s="296"/>
      <c r="I128" s="296"/>
      <c r="J128" s="296"/>
      <c r="K128" s="80"/>
      <c r="L128" s="413"/>
      <c r="M128" s="607"/>
      <c r="N128" s="607"/>
      <c r="O128" s="607"/>
      <c r="P128" s="607"/>
      <c r="Q128" s="607"/>
      <c r="R128" s="607"/>
    </row>
    <row r="129" spans="2:18" s="100" customFormat="1" ht="16.149999999999999" customHeight="1" x14ac:dyDescent="0.35">
      <c r="B129" s="228"/>
      <c r="C129" s="293" t="s">
        <v>543</v>
      </c>
      <c r="D129" s="293"/>
      <c r="E129" s="293"/>
      <c r="F129" s="293"/>
      <c r="G129" s="293"/>
      <c r="H129" s="296"/>
      <c r="I129" s="296"/>
      <c r="J129" s="296"/>
      <c r="K129" s="80"/>
      <c r="L129" s="413"/>
      <c r="M129" s="607"/>
      <c r="N129" s="607"/>
      <c r="O129" s="607"/>
      <c r="P129" s="607"/>
      <c r="Q129" s="607"/>
      <c r="R129" s="607"/>
    </row>
    <row r="130" spans="2:18" s="100" customFormat="1" ht="16.149999999999999" customHeight="1" x14ac:dyDescent="0.35">
      <c r="B130" s="228"/>
      <c r="C130" s="401" t="s">
        <v>544</v>
      </c>
      <c r="D130" s="401"/>
      <c r="E130" s="93"/>
      <c r="F130" s="401" t="s">
        <v>545</v>
      </c>
      <c r="G130" s="296"/>
      <c r="H130" s="296"/>
      <c r="I130" s="296"/>
      <c r="J130" s="296"/>
      <c r="K130" s="80"/>
      <c r="L130" s="413"/>
      <c r="M130" s="607"/>
      <c r="N130" s="607"/>
      <c r="O130" s="607"/>
      <c r="P130" s="607"/>
      <c r="Q130" s="607"/>
      <c r="R130" s="607"/>
    </row>
    <row r="131" spans="2:18" s="100" customFormat="1" ht="31.5" customHeight="1" x14ac:dyDescent="0.35">
      <c r="B131" s="228"/>
      <c r="C131" s="401"/>
      <c r="D131" s="401"/>
      <c r="E131" s="93"/>
      <c r="F131" s="401"/>
      <c r="G131" s="296"/>
      <c r="H131" s="296"/>
      <c r="I131" s="296"/>
      <c r="J131" s="296"/>
      <c r="K131" s="80"/>
      <c r="L131" s="413"/>
      <c r="M131" s="607"/>
      <c r="N131" s="607"/>
      <c r="O131" s="607"/>
      <c r="P131" s="607"/>
      <c r="Q131" s="607"/>
      <c r="R131" s="607"/>
    </row>
    <row r="132" spans="2:18" s="100" customFormat="1" ht="16.149999999999999" customHeight="1" x14ac:dyDescent="0.35">
      <c r="B132" s="228"/>
      <c r="C132" s="293" t="s">
        <v>546</v>
      </c>
      <c r="D132" s="293"/>
      <c r="E132" s="293"/>
      <c r="F132" s="293"/>
      <c r="G132" s="293"/>
      <c r="H132" s="296"/>
      <c r="I132" s="296"/>
      <c r="J132" s="296"/>
      <c r="K132" s="80"/>
      <c r="L132" s="413"/>
      <c r="M132" s="607"/>
      <c r="N132" s="607"/>
      <c r="O132" s="607"/>
      <c r="P132" s="607"/>
      <c r="Q132" s="607"/>
      <c r="R132" s="607"/>
    </row>
    <row r="133" spans="2:18" s="100" customFormat="1" ht="16.149999999999999" customHeight="1" x14ac:dyDescent="0.35">
      <c r="B133" s="228"/>
      <c r="C133" s="401" t="s">
        <v>547</v>
      </c>
      <c r="D133" s="401"/>
      <c r="E133" s="93"/>
      <c r="F133" s="401" t="s">
        <v>548</v>
      </c>
      <c r="G133" s="296"/>
      <c r="H133" s="296"/>
      <c r="I133" s="296"/>
      <c r="J133" s="296"/>
      <c r="K133" s="80"/>
      <c r="L133" s="413"/>
      <c r="M133" s="607"/>
      <c r="N133" s="607"/>
      <c r="O133" s="607"/>
      <c r="P133" s="607"/>
      <c r="Q133" s="607"/>
      <c r="R133" s="607"/>
    </row>
    <row r="134" spans="2:18" ht="16.149999999999999" customHeight="1" x14ac:dyDescent="0.35">
      <c r="B134" s="305"/>
      <c r="C134" s="293"/>
      <c r="D134" s="293"/>
      <c r="E134" s="293"/>
      <c r="F134" s="293"/>
      <c r="G134" s="293"/>
      <c r="H134" s="293"/>
      <c r="I134" s="293"/>
      <c r="J134" s="293"/>
      <c r="K134" s="46"/>
      <c r="M134" s="297"/>
    </row>
    <row r="135" spans="2:18" ht="16.149999999999999" customHeight="1" x14ac:dyDescent="0.35">
      <c r="B135" s="305"/>
      <c r="C135" s="293"/>
      <c r="D135" s="293"/>
      <c r="E135" s="293"/>
      <c r="F135" s="293"/>
      <c r="G135" s="293"/>
      <c r="H135" s="293"/>
      <c r="I135" s="293"/>
      <c r="J135" s="293"/>
      <c r="K135" s="46"/>
      <c r="M135" s="557" t="s">
        <v>549</v>
      </c>
      <c r="N135" s="557"/>
      <c r="O135" s="557"/>
      <c r="P135" s="557"/>
      <c r="Q135" s="557"/>
      <c r="R135" s="557"/>
    </row>
    <row r="136" spans="2:18" ht="16.149999999999999" customHeight="1" x14ac:dyDescent="0.35">
      <c r="B136" s="305"/>
      <c r="C136" s="293" t="s">
        <v>550</v>
      </c>
      <c r="D136" s="293"/>
      <c r="E136" s="503"/>
      <c r="F136" s="504"/>
      <c r="G136" s="504"/>
      <c r="H136" s="504"/>
      <c r="I136" s="504"/>
      <c r="J136" s="505"/>
      <c r="K136" s="46"/>
      <c r="M136" s="557"/>
      <c r="N136" s="557"/>
      <c r="O136" s="557"/>
      <c r="P136" s="557"/>
      <c r="Q136" s="557"/>
      <c r="R136" s="557"/>
    </row>
    <row r="137" spans="2:18" ht="16.149999999999999" customHeight="1" x14ac:dyDescent="0.35">
      <c r="B137" s="305"/>
      <c r="C137" s="293"/>
      <c r="D137" s="293"/>
      <c r="E137" s="293"/>
      <c r="F137" s="293"/>
      <c r="G137" s="293"/>
      <c r="H137" s="293"/>
      <c r="I137" s="293"/>
      <c r="J137" s="293"/>
      <c r="K137" s="46"/>
      <c r="M137" s="373"/>
      <c r="N137" s="373"/>
      <c r="O137" s="373"/>
      <c r="P137" s="373"/>
      <c r="Q137" s="373"/>
      <c r="R137" s="373"/>
    </row>
    <row r="138" spans="2:18" ht="16.149999999999999" customHeight="1" x14ac:dyDescent="0.35">
      <c r="B138" s="305"/>
      <c r="C138" s="293" t="s">
        <v>551</v>
      </c>
      <c r="D138" s="293"/>
      <c r="E138" s="503"/>
      <c r="F138" s="504"/>
      <c r="G138" s="504"/>
      <c r="H138" s="504"/>
      <c r="I138" s="504"/>
      <c r="J138" s="505"/>
      <c r="K138" s="46"/>
      <c r="M138" s="557" t="s">
        <v>552</v>
      </c>
      <c r="N138" s="557"/>
      <c r="O138" s="557"/>
      <c r="P138" s="557"/>
      <c r="Q138" s="557"/>
      <c r="R138" s="557"/>
    </row>
    <row r="139" spans="2:18" ht="16.149999999999999" customHeight="1" x14ac:dyDescent="0.35">
      <c r="B139" s="305"/>
      <c r="C139" s="293"/>
      <c r="D139" s="293"/>
      <c r="E139" s="293"/>
      <c r="F139" s="293"/>
      <c r="G139" s="293"/>
      <c r="H139" s="293"/>
      <c r="I139" s="293"/>
      <c r="J139" s="293"/>
      <c r="K139" s="46"/>
      <c r="M139" s="557"/>
      <c r="N139" s="557"/>
      <c r="O139" s="557"/>
      <c r="P139" s="557"/>
      <c r="Q139" s="557"/>
      <c r="R139" s="557"/>
    </row>
    <row r="140" spans="2:18" ht="16.149999999999999" customHeight="1" x14ac:dyDescent="0.35">
      <c r="B140" s="305"/>
      <c r="C140" s="293" t="s">
        <v>553</v>
      </c>
      <c r="D140" s="293"/>
      <c r="E140" s="293"/>
      <c r="F140" s="293"/>
      <c r="G140" s="293"/>
      <c r="H140" s="293"/>
      <c r="I140" s="293"/>
      <c r="J140" s="293"/>
      <c r="K140" s="46"/>
    </row>
    <row r="141" spans="2:18" ht="16.149999999999999" customHeight="1" x14ac:dyDescent="0.35">
      <c r="B141" s="305"/>
      <c r="C141" s="608"/>
      <c r="D141" s="609"/>
      <c r="E141" s="609"/>
      <c r="F141" s="610"/>
      <c r="G141" s="293"/>
      <c r="H141" s="293"/>
      <c r="I141" s="293"/>
      <c r="J141" s="293"/>
      <c r="K141" s="46"/>
      <c r="M141" s="531" t="s">
        <v>554</v>
      </c>
      <c r="N141" s="531"/>
      <c r="O141" s="531"/>
      <c r="P141" s="531"/>
      <c r="Q141" s="531"/>
      <c r="R141" s="531"/>
    </row>
    <row r="142" spans="2:18" ht="16.149999999999999" customHeight="1" x14ac:dyDescent="0.35">
      <c r="B142" s="305"/>
      <c r="C142" s="293"/>
      <c r="D142" s="293"/>
      <c r="E142" s="293"/>
      <c r="F142" s="293"/>
      <c r="G142" s="293"/>
      <c r="H142" s="293"/>
      <c r="I142" s="293"/>
      <c r="J142" s="293"/>
      <c r="K142" s="46"/>
      <c r="M142" s="531"/>
      <c r="N142" s="531"/>
      <c r="O142" s="531"/>
      <c r="P142" s="531"/>
      <c r="Q142" s="531"/>
      <c r="R142" s="531"/>
    </row>
    <row r="143" spans="2:18" ht="16.149999999999999" customHeight="1" x14ac:dyDescent="0.35">
      <c r="B143" s="305"/>
      <c r="C143" s="293"/>
      <c r="D143" s="293"/>
      <c r="E143" s="293"/>
      <c r="F143" s="293"/>
      <c r="G143" s="293"/>
      <c r="H143" s="293"/>
      <c r="I143" s="293"/>
      <c r="J143" s="293"/>
      <c r="K143" s="46"/>
    </row>
    <row r="144" spans="2:18" ht="24.75" customHeight="1" x14ac:dyDescent="0.35">
      <c r="B144" s="305"/>
      <c r="C144" s="293" t="s">
        <v>555</v>
      </c>
      <c r="D144" s="293"/>
      <c r="E144" s="293"/>
      <c r="F144" s="293"/>
      <c r="G144" s="293"/>
      <c r="H144" s="293"/>
      <c r="I144" s="293" t="str">
        <f>"500 tecken 
("&amp;TEXT(LEN(C145),"0")&amp;" använda)"</f>
        <v>500 tecken 
(0 använda)</v>
      </c>
      <c r="J144" s="293"/>
      <c r="K144" s="46"/>
    </row>
    <row r="145" spans="2:18" ht="95.25" customHeight="1" x14ac:dyDescent="0.35">
      <c r="B145" s="305"/>
      <c r="C145" s="568"/>
      <c r="D145" s="568"/>
      <c r="E145" s="568"/>
      <c r="F145" s="568"/>
      <c r="G145" s="568"/>
      <c r="H145" s="568"/>
      <c r="I145" s="568"/>
      <c r="J145" s="568"/>
      <c r="K145" s="568"/>
      <c r="M145" s="531" t="s">
        <v>556</v>
      </c>
      <c r="N145" s="531"/>
      <c r="O145" s="531"/>
      <c r="P145" s="531"/>
      <c r="Q145" s="531"/>
      <c r="R145" s="531"/>
    </row>
    <row r="146" spans="2:18" ht="16.149999999999999" customHeight="1" x14ac:dyDescent="0.35">
      <c r="B146" s="305"/>
      <c r="C146" s="293"/>
      <c r="D146" s="293"/>
      <c r="E146" s="293"/>
      <c r="F146" s="293"/>
      <c r="G146" s="293"/>
      <c r="H146" s="293"/>
      <c r="I146" s="293"/>
      <c r="J146" s="293"/>
      <c r="K146" s="46"/>
    </row>
    <row r="147" spans="2:18" ht="16.149999999999999" customHeight="1" x14ac:dyDescent="0.35">
      <c r="B147" s="305"/>
      <c r="C147" s="293" t="s">
        <v>557</v>
      </c>
      <c r="D147" s="293"/>
      <c r="E147" s="293"/>
      <c r="F147" s="293"/>
      <c r="G147" s="293"/>
      <c r="H147" s="293"/>
      <c r="I147" s="293" t="str">
        <f>"500 tecken 
("&amp;TEXT(LEN(C148),"0")&amp;" använda)"</f>
        <v>500 tecken 
(0 använda)</v>
      </c>
      <c r="J147" s="293"/>
      <c r="K147" s="46"/>
    </row>
    <row r="148" spans="2:18" ht="95.25" customHeight="1" x14ac:dyDescent="0.35">
      <c r="B148" s="305"/>
      <c r="C148" s="568"/>
      <c r="D148" s="568"/>
      <c r="E148" s="568"/>
      <c r="F148" s="568"/>
      <c r="G148" s="568"/>
      <c r="H148" s="568"/>
      <c r="I148" s="568"/>
      <c r="J148" s="568"/>
      <c r="K148" s="568"/>
      <c r="M148" s="531" t="s">
        <v>558</v>
      </c>
      <c r="N148" s="531"/>
      <c r="O148" s="531"/>
      <c r="P148" s="531"/>
      <c r="Q148" s="531"/>
      <c r="R148" s="531"/>
    </row>
    <row r="149" spans="2:18" ht="16.149999999999999" customHeight="1" x14ac:dyDescent="0.35">
      <c r="B149" s="305"/>
      <c r="C149" s="293"/>
      <c r="D149" s="293"/>
      <c r="E149" s="293"/>
      <c r="F149" s="293"/>
      <c r="G149" s="293"/>
      <c r="H149" s="293"/>
      <c r="I149" s="293"/>
      <c r="J149" s="293"/>
      <c r="K149" s="46"/>
    </row>
    <row r="150" spans="2:18" ht="16.149999999999999" customHeight="1" x14ac:dyDescent="0.35">
      <c r="B150" s="305"/>
      <c r="C150" s="405"/>
      <c r="D150" s="405"/>
      <c r="E150" s="308"/>
      <c r="F150" s="405"/>
      <c r="G150" s="25"/>
      <c r="H150" s="25"/>
      <c r="I150" s="25"/>
      <c r="J150" s="25"/>
      <c r="K150" s="286"/>
    </row>
    <row r="151" spans="2:18" ht="16.149999999999999" customHeight="1" x14ac:dyDescent="0.35">
      <c r="B151" s="305"/>
      <c r="C151" s="293" t="s">
        <v>559</v>
      </c>
      <c r="D151" s="293"/>
      <c r="E151" s="293"/>
      <c r="F151" s="293"/>
      <c r="G151" s="293"/>
      <c r="H151" s="293"/>
      <c r="I151" s="293"/>
      <c r="J151" s="293"/>
      <c r="K151" s="46"/>
      <c r="M151" s="110"/>
      <c r="N151" s="110"/>
      <c r="O151" s="110"/>
      <c r="P151" s="110"/>
      <c r="Q151" s="110"/>
    </row>
    <row r="152" spans="2:18" ht="16.149999999999999" customHeight="1" x14ac:dyDescent="0.35">
      <c r="B152" s="305"/>
      <c r="C152" s="293" t="s">
        <v>560</v>
      </c>
      <c r="D152" s="293"/>
      <c r="E152" s="293"/>
      <c r="F152" s="293"/>
      <c r="G152" s="293"/>
      <c r="H152" s="293"/>
      <c r="I152" s="293"/>
      <c r="J152" s="293"/>
      <c r="K152" s="46"/>
      <c r="M152" s="574" t="s">
        <v>733</v>
      </c>
      <c r="N152" s="574"/>
      <c r="O152" s="574"/>
      <c r="P152" s="574"/>
      <c r="Q152" s="574"/>
      <c r="R152" s="574"/>
    </row>
    <row r="153" spans="2:18" ht="16.149999999999999" customHeight="1" x14ac:dyDescent="0.35">
      <c r="B153" s="305"/>
      <c r="C153" s="293" t="s">
        <v>561</v>
      </c>
      <c r="D153" s="293"/>
      <c r="E153" s="293"/>
      <c r="F153" s="293"/>
      <c r="G153" s="293"/>
      <c r="H153" s="293"/>
      <c r="I153" s="293"/>
      <c r="J153" s="293"/>
      <c r="K153" s="46"/>
      <c r="M153" s="574"/>
      <c r="N153" s="574"/>
      <c r="O153" s="574"/>
      <c r="P153" s="574"/>
      <c r="Q153" s="574"/>
      <c r="R153" s="574"/>
    </row>
    <row r="154" spans="2:18" ht="16.149999999999999" customHeight="1" x14ac:dyDescent="0.35">
      <c r="B154" s="305"/>
      <c r="C154" s="293" t="s">
        <v>562</v>
      </c>
      <c r="D154" s="293"/>
      <c r="E154" s="293"/>
      <c r="F154" s="293"/>
      <c r="G154" s="293"/>
      <c r="H154" s="293"/>
      <c r="I154" s="293"/>
      <c r="J154" s="293"/>
      <c r="K154" s="46"/>
      <c r="M154" s="574"/>
      <c r="N154" s="574"/>
      <c r="O154" s="574"/>
      <c r="P154" s="574"/>
      <c r="Q154" s="574"/>
      <c r="R154" s="574"/>
    </row>
    <row r="155" spans="2:18" ht="16.149999999999999" customHeight="1" x14ac:dyDescent="0.35">
      <c r="B155" s="305"/>
      <c r="C155" s="293" t="s">
        <v>563</v>
      </c>
      <c r="D155" s="293"/>
      <c r="E155" s="293"/>
      <c r="F155" s="293"/>
      <c r="G155" s="293"/>
      <c r="H155" s="293"/>
      <c r="I155" s="293"/>
      <c r="J155" s="293"/>
      <c r="K155" s="46"/>
      <c r="M155" s="574"/>
      <c r="N155" s="574"/>
      <c r="O155" s="574"/>
      <c r="P155" s="574"/>
      <c r="Q155" s="574"/>
      <c r="R155" s="574"/>
    </row>
    <row r="156" spans="2:18" ht="16.149999999999999" customHeight="1" x14ac:dyDescent="0.35">
      <c r="B156" s="305"/>
      <c r="C156" s="293" t="s">
        <v>564</v>
      </c>
      <c r="D156" s="293"/>
      <c r="E156" s="293"/>
      <c r="F156" s="293"/>
      <c r="G156" s="293"/>
      <c r="H156" s="293"/>
      <c r="I156" s="293"/>
      <c r="J156" s="293"/>
      <c r="K156" s="46"/>
    </row>
    <row r="157" spans="2:18" ht="16.149999999999999" customHeight="1" x14ac:dyDescent="0.35">
      <c r="B157" s="305"/>
      <c r="C157" s="293" t="s">
        <v>565</v>
      </c>
      <c r="D157" s="293"/>
      <c r="E157" s="293"/>
      <c r="F157" s="293"/>
      <c r="G157" s="293"/>
      <c r="H157" s="293"/>
      <c r="I157" s="293"/>
      <c r="J157" s="293"/>
      <c r="K157" s="46"/>
    </row>
    <row r="158" spans="2:18" ht="16.149999999999999" customHeight="1" x14ac:dyDescent="0.35">
      <c r="B158" s="305"/>
      <c r="C158" s="293" t="s">
        <v>566</v>
      </c>
      <c r="D158" s="293"/>
      <c r="E158" s="293"/>
      <c r="F158" s="293"/>
      <c r="G158" s="293"/>
      <c r="H158" s="293" t="s">
        <v>567</v>
      </c>
      <c r="I158" s="611"/>
      <c r="J158" s="611"/>
      <c r="K158" s="46"/>
    </row>
    <row r="159" spans="2:18" ht="16.149999999999999" customHeight="1" x14ac:dyDescent="0.35">
      <c r="B159" s="305"/>
      <c r="C159" s="293" t="s">
        <v>568</v>
      </c>
      <c r="D159" s="293"/>
      <c r="E159" s="293"/>
      <c r="F159" s="293"/>
      <c r="G159" s="293"/>
      <c r="H159" s="293" t="s">
        <v>569</v>
      </c>
      <c r="I159" s="611"/>
      <c r="J159" s="611"/>
      <c r="K159" s="46"/>
    </row>
    <row r="160" spans="2:18" ht="16.149999999999999" customHeight="1" x14ac:dyDescent="0.35">
      <c r="B160" s="305"/>
      <c r="C160" s="293" t="s">
        <v>570</v>
      </c>
      <c r="D160" s="293"/>
      <c r="E160" s="293"/>
      <c r="F160" s="293"/>
      <c r="G160" s="293"/>
      <c r="H160" s="293" t="s">
        <v>571</v>
      </c>
      <c r="I160" s="611"/>
      <c r="J160" s="611"/>
      <c r="K160" s="46"/>
    </row>
    <row r="161" spans="2:27" ht="16.149999999999999" customHeight="1" x14ac:dyDescent="0.35">
      <c r="B161" s="314"/>
      <c r="C161" s="295"/>
      <c r="D161" s="295"/>
      <c r="E161" s="295"/>
      <c r="F161" s="295"/>
      <c r="G161" s="295"/>
      <c r="H161" s="295"/>
      <c r="I161" s="295"/>
      <c r="J161" s="295"/>
      <c r="K161" s="78"/>
    </row>
    <row r="163" spans="2:27" ht="34.5" customHeight="1" x14ac:dyDescent="0.35">
      <c r="B163" s="227"/>
      <c r="C163" s="605" t="s">
        <v>244</v>
      </c>
      <c r="D163" s="605"/>
      <c r="E163" s="605"/>
      <c r="F163" s="605"/>
      <c r="G163" s="605"/>
      <c r="H163" s="605"/>
      <c r="I163" s="605"/>
      <c r="J163" s="605"/>
      <c r="K163" s="606"/>
      <c r="O163" s="612" t="s">
        <v>572</v>
      </c>
      <c r="P163" s="613"/>
      <c r="Q163" s="614"/>
    </row>
    <row r="164" spans="2:27" ht="42" customHeight="1" x14ac:dyDescent="0.35">
      <c r="B164" s="305"/>
      <c r="C164" s="229"/>
      <c r="D164" s="293"/>
      <c r="E164" s="293"/>
      <c r="F164" s="293"/>
      <c r="G164" s="293"/>
      <c r="H164" s="293"/>
      <c r="I164" s="293"/>
      <c r="J164" s="293"/>
      <c r="K164" s="46"/>
    </row>
    <row r="165" spans="2:27" ht="16.149999999999999" customHeight="1" x14ac:dyDescent="0.35">
      <c r="B165" s="305"/>
      <c r="C165" s="293"/>
      <c r="D165" s="293"/>
      <c r="E165" s="293"/>
      <c r="F165" s="293"/>
      <c r="G165" s="293"/>
      <c r="H165" s="293"/>
      <c r="I165" s="293"/>
      <c r="J165" s="293"/>
      <c r="K165" s="46"/>
    </row>
    <row r="166" spans="2:27" ht="16.149999999999999" customHeight="1" x14ac:dyDescent="0.35">
      <c r="B166" s="305"/>
      <c r="C166" s="293" t="s">
        <v>573</v>
      </c>
      <c r="D166" s="293"/>
      <c r="E166" s="293"/>
      <c r="F166" s="293"/>
      <c r="G166" s="119"/>
      <c r="H166" s="293"/>
      <c r="I166" s="293"/>
      <c r="J166" s="293"/>
      <c r="K166" s="46"/>
      <c r="M166" s="607" t="s">
        <v>574</v>
      </c>
      <c r="N166" s="607"/>
      <c r="O166" s="607"/>
      <c r="P166" s="607"/>
      <c r="Q166" s="607"/>
      <c r="R166" s="607"/>
      <c r="S166" s="373"/>
      <c r="T166" s="373"/>
      <c r="U166" s="373"/>
      <c r="V166" s="110"/>
      <c r="W166" s="110"/>
      <c r="X166" s="110"/>
      <c r="Y166" s="110"/>
      <c r="Z166" s="110"/>
      <c r="AA166" s="110"/>
    </row>
    <row r="167" spans="2:27" s="100" customFormat="1" ht="16.149999999999999" customHeight="1" x14ac:dyDescent="0.35">
      <c r="B167" s="228"/>
      <c r="C167" s="401" t="s">
        <v>575</v>
      </c>
      <c r="D167" s="401"/>
      <c r="E167" s="93"/>
      <c r="F167" s="401" t="s">
        <v>576</v>
      </c>
      <c r="G167" s="296"/>
      <c r="H167" s="296"/>
      <c r="I167" s="296"/>
      <c r="J167" s="296"/>
      <c r="K167" s="80"/>
      <c r="L167" s="413"/>
      <c r="M167" s="607"/>
      <c r="N167" s="607"/>
      <c r="O167" s="607"/>
      <c r="P167" s="607"/>
      <c r="Q167" s="607"/>
      <c r="R167" s="607"/>
    </row>
    <row r="168" spans="2:27" s="100" customFormat="1" ht="16.149999999999999" customHeight="1" x14ac:dyDescent="0.35">
      <c r="B168" s="228"/>
      <c r="C168" s="401"/>
      <c r="D168" s="401"/>
      <c r="E168" s="93"/>
      <c r="F168" s="401"/>
      <c r="G168" s="296"/>
      <c r="H168" s="296"/>
      <c r="I168" s="296"/>
      <c r="J168" s="296"/>
      <c r="K168" s="80"/>
      <c r="L168" s="413"/>
      <c r="M168" s="607"/>
      <c r="N168" s="607"/>
      <c r="O168" s="607"/>
      <c r="P168" s="607"/>
      <c r="Q168" s="607"/>
      <c r="R168" s="607"/>
    </row>
    <row r="169" spans="2:27" s="100" customFormat="1" ht="16.149999999999999" customHeight="1" x14ac:dyDescent="0.35">
      <c r="B169" s="228"/>
      <c r="C169" s="293" t="s">
        <v>577</v>
      </c>
      <c r="D169" s="293"/>
      <c r="E169" s="293"/>
      <c r="F169" s="293"/>
      <c r="G169" s="293"/>
      <c r="H169" s="296"/>
      <c r="I169" s="296"/>
      <c r="J169" s="296"/>
      <c r="K169" s="80"/>
      <c r="L169" s="413"/>
      <c r="M169" s="607"/>
      <c r="N169" s="607"/>
      <c r="O169" s="607"/>
      <c r="P169" s="607"/>
      <c r="Q169" s="607"/>
      <c r="R169" s="607"/>
    </row>
    <row r="170" spans="2:27" s="100" customFormat="1" ht="16.149999999999999" customHeight="1" x14ac:dyDescent="0.35">
      <c r="B170" s="228"/>
      <c r="C170" s="401" t="s">
        <v>578</v>
      </c>
      <c r="D170" s="401"/>
      <c r="E170" s="93"/>
      <c r="F170" s="401" t="s">
        <v>579</v>
      </c>
      <c r="G170" s="296"/>
      <c r="H170" s="296"/>
      <c r="I170" s="296"/>
      <c r="J170" s="296"/>
      <c r="K170" s="80"/>
      <c r="L170" s="413"/>
      <c r="M170" s="607"/>
      <c r="N170" s="607"/>
      <c r="O170" s="607"/>
      <c r="P170" s="607"/>
      <c r="Q170" s="607"/>
      <c r="R170" s="607"/>
    </row>
    <row r="171" spans="2:27" s="100" customFormat="1" ht="34" customHeight="1" x14ac:dyDescent="0.35">
      <c r="B171" s="228"/>
      <c r="C171" s="401"/>
      <c r="D171" s="401"/>
      <c r="E171" s="93"/>
      <c r="F171" s="401"/>
      <c r="G171" s="296"/>
      <c r="H171" s="296"/>
      <c r="I171" s="296"/>
      <c r="J171" s="296"/>
      <c r="K171" s="80"/>
      <c r="L171" s="413"/>
      <c r="M171" s="607"/>
      <c r="N171" s="607"/>
      <c r="O171" s="607"/>
      <c r="P171" s="607"/>
      <c r="Q171" s="607"/>
      <c r="R171" s="607"/>
    </row>
    <row r="172" spans="2:27" s="100" customFormat="1" ht="16.149999999999999" customHeight="1" x14ac:dyDescent="0.35">
      <c r="B172" s="228"/>
      <c r="C172" s="293" t="s">
        <v>580</v>
      </c>
      <c r="D172" s="293"/>
      <c r="E172" s="293"/>
      <c r="F172" s="293"/>
      <c r="G172" s="293"/>
      <c r="H172" s="296"/>
      <c r="I172" s="296"/>
      <c r="J172" s="296"/>
      <c r="K172" s="80"/>
      <c r="L172" s="413"/>
      <c r="M172" s="607"/>
      <c r="N172" s="607"/>
      <c r="O172" s="607"/>
      <c r="P172" s="607"/>
      <c r="Q172" s="607"/>
      <c r="R172" s="607"/>
    </row>
    <row r="173" spans="2:27" s="100" customFormat="1" ht="16.149999999999999" customHeight="1" x14ac:dyDescent="0.35">
      <c r="B173" s="228"/>
      <c r="C173" s="401" t="s">
        <v>581</v>
      </c>
      <c r="D173" s="401"/>
      <c r="E173" s="93"/>
      <c r="F173" s="401" t="s">
        <v>582</v>
      </c>
      <c r="G173" s="296"/>
      <c r="H173" s="296"/>
      <c r="I173" s="296"/>
      <c r="J173" s="296"/>
      <c r="K173" s="80"/>
      <c r="L173" s="413"/>
      <c r="M173" s="607"/>
      <c r="N173" s="607"/>
      <c r="O173" s="607"/>
      <c r="P173" s="607"/>
      <c r="Q173" s="607"/>
      <c r="R173" s="607"/>
    </row>
    <row r="174" spans="2:27" ht="16.149999999999999" customHeight="1" x14ac:dyDescent="0.35">
      <c r="B174" s="305"/>
      <c r="C174" s="293"/>
      <c r="D174" s="293"/>
      <c r="E174" s="293"/>
      <c r="F174" s="293"/>
      <c r="G174" s="293"/>
      <c r="H174" s="293"/>
      <c r="I174" s="293"/>
      <c r="J174" s="293"/>
      <c r="K174" s="46"/>
      <c r="M174" s="297"/>
    </row>
    <row r="175" spans="2:27" ht="16.149999999999999" customHeight="1" x14ac:dyDescent="0.35">
      <c r="B175" s="305"/>
      <c r="C175" s="293"/>
      <c r="D175" s="293"/>
      <c r="E175" s="293"/>
      <c r="F175" s="293"/>
      <c r="G175" s="293"/>
      <c r="H175" s="293"/>
      <c r="I175" s="293"/>
      <c r="J175" s="293"/>
      <c r="K175" s="46"/>
      <c r="M175" s="557" t="s">
        <v>583</v>
      </c>
      <c r="N175" s="557"/>
      <c r="O175" s="557"/>
      <c r="P175" s="557"/>
      <c r="Q175" s="557"/>
      <c r="R175" s="557"/>
    </row>
    <row r="176" spans="2:27" ht="16.149999999999999" customHeight="1" x14ac:dyDescent="0.35">
      <c r="B176" s="305"/>
      <c r="C176" s="293" t="s">
        <v>584</v>
      </c>
      <c r="D176" s="293"/>
      <c r="E176" s="503"/>
      <c r="F176" s="504"/>
      <c r="G176" s="504"/>
      <c r="H176" s="504"/>
      <c r="I176" s="504"/>
      <c r="J176" s="505"/>
      <c r="K176" s="46"/>
      <c r="M176" s="557"/>
      <c r="N176" s="557"/>
      <c r="O176" s="557"/>
      <c r="P176" s="557"/>
      <c r="Q176" s="557"/>
      <c r="R176" s="557"/>
    </row>
    <row r="177" spans="2:18" ht="16.149999999999999" customHeight="1" x14ac:dyDescent="0.35">
      <c r="B177" s="305"/>
      <c r="C177" s="293"/>
      <c r="D177" s="293"/>
      <c r="E177" s="293"/>
      <c r="F177" s="293"/>
      <c r="G177" s="293"/>
      <c r="H177" s="293"/>
      <c r="I177" s="293"/>
      <c r="J177" s="293"/>
      <c r="K177" s="46"/>
    </row>
    <row r="178" spans="2:18" ht="16.149999999999999" customHeight="1" x14ac:dyDescent="0.35">
      <c r="B178" s="305"/>
      <c r="C178" s="293" t="s">
        <v>585</v>
      </c>
      <c r="D178" s="293"/>
      <c r="E178" s="503"/>
      <c r="F178" s="504"/>
      <c r="G178" s="504"/>
      <c r="H178" s="504"/>
      <c r="I178" s="504"/>
      <c r="J178" s="505"/>
      <c r="K178" s="46"/>
      <c r="M178" s="557" t="s">
        <v>586</v>
      </c>
      <c r="N178" s="557"/>
      <c r="O178" s="557"/>
      <c r="P178" s="557"/>
      <c r="Q178" s="557"/>
      <c r="R178" s="557"/>
    </row>
    <row r="179" spans="2:18" ht="16.149999999999999" customHeight="1" x14ac:dyDescent="0.35">
      <c r="B179" s="305"/>
      <c r="C179" s="293"/>
      <c r="D179" s="293"/>
      <c r="E179" s="293"/>
      <c r="F179" s="293"/>
      <c r="G179" s="293"/>
      <c r="H179" s="293"/>
      <c r="I179" s="293"/>
      <c r="J179" s="293"/>
      <c r="K179" s="46"/>
      <c r="M179" s="557"/>
      <c r="N179" s="557"/>
      <c r="O179" s="557"/>
      <c r="P179" s="557"/>
      <c r="Q179" s="557"/>
      <c r="R179" s="557"/>
    </row>
    <row r="180" spans="2:18" ht="16.149999999999999" customHeight="1" x14ac:dyDescent="0.35">
      <c r="B180" s="305"/>
      <c r="C180" s="293" t="s">
        <v>587</v>
      </c>
      <c r="D180" s="293"/>
      <c r="E180" s="293"/>
      <c r="F180" s="293"/>
      <c r="G180" s="293"/>
      <c r="H180" s="293"/>
      <c r="I180" s="293"/>
      <c r="J180" s="293"/>
      <c r="K180" s="46"/>
    </row>
    <row r="181" spans="2:18" ht="16.149999999999999" customHeight="1" x14ac:dyDescent="0.35">
      <c r="B181" s="305"/>
      <c r="C181" s="608"/>
      <c r="D181" s="609"/>
      <c r="E181" s="609"/>
      <c r="F181" s="610"/>
      <c r="G181" s="293"/>
      <c r="H181" s="293"/>
      <c r="I181" s="293"/>
      <c r="J181" s="293"/>
      <c r="K181" s="46"/>
      <c r="M181" s="531" t="s">
        <v>588</v>
      </c>
      <c r="N181" s="531"/>
      <c r="O181" s="531"/>
      <c r="P181" s="531"/>
      <c r="Q181" s="531"/>
      <c r="R181" s="531"/>
    </row>
    <row r="182" spans="2:18" ht="16.149999999999999" customHeight="1" x14ac:dyDescent="0.35">
      <c r="B182" s="305"/>
      <c r="C182" s="293"/>
      <c r="D182" s="293"/>
      <c r="E182" s="293"/>
      <c r="F182" s="293"/>
      <c r="G182" s="293"/>
      <c r="H182" s="293"/>
      <c r="I182" s="293"/>
      <c r="J182" s="293"/>
      <c r="K182" s="46"/>
      <c r="M182" s="531"/>
      <c r="N182" s="531"/>
      <c r="O182" s="531"/>
      <c r="P182" s="531"/>
      <c r="Q182" s="531"/>
      <c r="R182" s="531"/>
    </row>
    <row r="183" spans="2:18" ht="16.149999999999999" customHeight="1" x14ac:dyDescent="0.35">
      <c r="B183" s="305"/>
      <c r="C183" s="293"/>
      <c r="D183" s="293"/>
      <c r="E183" s="293"/>
      <c r="F183" s="293"/>
      <c r="G183" s="293"/>
      <c r="H183" s="293"/>
      <c r="I183" s="293"/>
      <c r="J183" s="293"/>
      <c r="K183" s="46"/>
    </row>
    <row r="184" spans="2:18" ht="24.75" customHeight="1" x14ac:dyDescent="0.35">
      <c r="B184" s="305"/>
      <c r="C184" s="293" t="s">
        <v>589</v>
      </c>
      <c r="D184" s="293"/>
      <c r="E184" s="293"/>
      <c r="F184" s="293"/>
      <c r="G184" s="293"/>
      <c r="H184" s="293"/>
      <c r="I184" s="293" t="str">
        <f>"500 tecken 
("&amp;TEXT(LEN(C185),"0")&amp;" använda)"</f>
        <v>500 tecken 
(0 använda)</v>
      </c>
      <c r="J184" s="293"/>
      <c r="K184" s="46"/>
    </row>
    <row r="185" spans="2:18" ht="95.25" customHeight="1" x14ac:dyDescent="0.35">
      <c r="B185" s="305"/>
      <c r="C185" s="568"/>
      <c r="D185" s="568"/>
      <c r="E185" s="568"/>
      <c r="F185" s="568"/>
      <c r="G185" s="568"/>
      <c r="H185" s="568"/>
      <c r="I185" s="568"/>
      <c r="J185" s="568"/>
      <c r="K185" s="568"/>
      <c r="M185" s="531" t="s">
        <v>590</v>
      </c>
      <c r="N185" s="531"/>
      <c r="O185" s="531"/>
      <c r="P185" s="531"/>
      <c r="Q185" s="531"/>
      <c r="R185" s="531"/>
    </row>
    <row r="186" spans="2:18" ht="16.149999999999999" customHeight="1" x14ac:dyDescent="0.35">
      <c r="B186" s="305"/>
      <c r="C186" s="293"/>
      <c r="D186" s="293"/>
      <c r="E186" s="293"/>
      <c r="F186" s="293"/>
      <c r="G186" s="293"/>
      <c r="H186" s="293"/>
      <c r="I186" s="293"/>
      <c r="J186" s="293"/>
      <c r="K186" s="46"/>
    </row>
    <row r="187" spans="2:18" ht="16.149999999999999" customHeight="1" x14ac:dyDescent="0.35">
      <c r="B187" s="305"/>
      <c r="C187" s="293" t="s">
        <v>591</v>
      </c>
      <c r="D187" s="293"/>
      <c r="E187" s="293"/>
      <c r="F187" s="293"/>
      <c r="G187" s="293"/>
      <c r="H187" s="293"/>
      <c r="I187" s="293" t="str">
        <f>"500 tecken 
("&amp;TEXT(LEN(C188),"0")&amp;" använda)"</f>
        <v>500 tecken 
(0 använda)</v>
      </c>
      <c r="J187" s="293"/>
      <c r="K187" s="46"/>
    </row>
    <row r="188" spans="2:18" ht="95.25" customHeight="1" x14ac:dyDescent="0.35">
      <c r="B188" s="305"/>
      <c r="C188" s="568"/>
      <c r="D188" s="568"/>
      <c r="E188" s="568"/>
      <c r="F188" s="568"/>
      <c r="G188" s="568"/>
      <c r="H188" s="568"/>
      <c r="I188" s="568"/>
      <c r="J188" s="568"/>
      <c r="K188" s="568"/>
      <c r="M188" s="531" t="s">
        <v>592</v>
      </c>
      <c r="N188" s="531"/>
      <c r="O188" s="531"/>
      <c r="P188" s="531"/>
      <c r="Q188" s="531"/>
      <c r="R188" s="531"/>
    </row>
    <row r="189" spans="2:18" ht="16.149999999999999" customHeight="1" x14ac:dyDescent="0.35">
      <c r="B189" s="305"/>
      <c r="C189" s="293"/>
      <c r="D189" s="293"/>
      <c r="E189" s="293"/>
      <c r="F189" s="293"/>
      <c r="G189" s="293"/>
      <c r="H189" s="293"/>
      <c r="I189" s="293"/>
      <c r="J189" s="293"/>
      <c r="K189" s="46"/>
    </row>
    <row r="190" spans="2:18" ht="16.149999999999999" customHeight="1" x14ac:dyDescent="0.35">
      <c r="B190" s="305"/>
      <c r="C190" s="405"/>
      <c r="D190" s="405"/>
      <c r="E190" s="308"/>
      <c r="F190" s="405"/>
      <c r="G190" s="25"/>
      <c r="H190" s="25"/>
      <c r="I190" s="25"/>
      <c r="J190" s="25"/>
      <c r="K190" s="286"/>
    </row>
    <row r="191" spans="2:18" ht="16.149999999999999" customHeight="1" x14ac:dyDescent="0.35">
      <c r="B191" s="305"/>
      <c r="C191" s="293" t="s">
        <v>593</v>
      </c>
      <c r="D191" s="293"/>
      <c r="E191" s="293"/>
      <c r="F191" s="293"/>
      <c r="G191" s="293"/>
      <c r="H191" s="293"/>
      <c r="I191" s="293"/>
      <c r="J191" s="293"/>
      <c r="K191" s="46"/>
      <c r="M191" s="110"/>
      <c r="N191" s="110"/>
      <c r="O191" s="110"/>
      <c r="P191" s="110"/>
      <c r="Q191" s="110"/>
    </row>
    <row r="192" spans="2:18" ht="16.149999999999999" customHeight="1" x14ac:dyDescent="0.35">
      <c r="B192" s="305"/>
      <c r="C192" s="293" t="s">
        <v>594</v>
      </c>
      <c r="D192" s="293"/>
      <c r="E192" s="293"/>
      <c r="F192" s="293"/>
      <c r="G192" s="293"/>
      <c r="H192" s="293"/>
      <c r="I192" s="293"/>
      <c r="J192" s="293"/>
      <c r="K192" s="46"/>
      <c r="M192" s="574" t="s">
        <v>733</v>
      </c>
      <c r="N192" s="574"/>
      <c r="O192" s="574"/>
      <c r="P192" s="574"/>
      <c r="Q192" s="574"/>
      <c r="R192" s="574"/>
    </row>
    <row r="193" spans="2:18" ht="16.149999999999999" customHeight="1" x14ac:dyDescent="0.35">
      <c r="B193" s="305"/>
      <c r="C193" s="293" t="s">
        <v>595</v>
      </c>
      <c r="D193" s="293"/>
      <c r="E193" s="293"/>
      <c r="F193" s="293"/>
      <c r="G193" s="293"/>
      <c r="H193" s="293"/>
      <c r="I193" s="293"/>
      <c r="J193" s="293"/>
      <c r="K193" s="46"/>
      <c r="M193" s="574"/>
      <c r="N193" s="574"/>
      <c r="O193" s="574"/>
      <c r="P193" s="574"/>
      <c r="Q193" s="574"/>
      <c r="R193" s="574"/>
    </row>
    <row r="194" spans="2:18" ht="16.149999999999999" customHeight="1" x14ac:dyDescent="0.35">
      <c r="B194" s="305"/>
      <c r="C194" s="293" t="s">
        <v>596</v>
      </c>
      <c r="D194" s="293"/>
      <c r="E194" s="293"/>
      <c r="F194" s="293"/>
      <c r="G194" s="293"/>
      <c r="H194" s="293"/>
      <c r="I194" s="293"/>
      <c r="J194" s="293"/>
      <c r="K194" s="46"/>
      <c r="M194" s="574"/>
      <c r="N194" s="574"/>
      <c r="O194" s="574"/>
      <c r="P194" s="574"/>
      <c r="Q194" s="574"/>
      <c r="R194" s="574"/>
    </row>
    <row r="195" spans="2:18" ht="16.149999999999999" customHeight="1" x14ac:dyDescent="0.35">
      <c r="B195" s="305"/>
      <c r="C195" s="293" t="s">
        <v>597</v>
      </c>
      <c r="D195" s="293"/>
      <c r="E195" s="293"/>
      <c r="F195" s="293"/>
      <c r="G195" s="293"/>
      <c r="H195" s="293"/>
      <c r="I195" s="293"/>
      <c r="J195" s="293"/>
      <c r="K195" s="46"/>
      <c r="M195" s="574"/>
      <c r="N195" s="574"/>
      <c r="O195" s="574"/>
      <c r="P195" s="574"/>
      <c r="Q195" s="574"/>
      <c r="R195" s="574"/>
    </row>
    <row r="196" spans="2:18" ht="16.149999999999999" customHeight="1" x14ac:dyDescent="0.35">
      <c r="B196" s="305"/>
      <c r="C196" s="293" t="s">
        <v>598</v>
      </c>
      <c r="D196" s="293"/>
      <c r="E196" s="293"/>
      <c r="F196" s="293"/>
      <c r="G196" s="293"/>
      <c r="H196" s="293"/>
      <c r="I196" s="293"/>
      <c r="J196" s="293"/>
      <c r="K196" s="46"/>
    </row>
    <row r="197" spans="2:18" ht="16.149999999999999" customHeight="1" x14ac:dyDescent="0.35">
      <c r="B197" s="305"/>
      <c r="C197" s="293" t="s">
        <v>599</v>
      </c>
      <c r="D197" s="293"/>
      <c r="E197" s="293"/>
      <c r="F197" s="293"/>
      <c r="G197" s="293"/>
      <c r="H197" s="293"/>
      <c r="I197" s="293"/>
      <c r="J197" s="293"/>
      <c r="K197" s="46"/>
    </row>
    <row r="198" spans="2:18" ht="16.149999999999999" customHeight="1" x14ac:dyDescent="0.35">
      <c r="B198" s="305"/>
      <c r="C198" s="293" t="s">
        <v>600</v>
      </c>
      <c r="D198" s="293"/>
      <c r="E198" s="293"/>
      <c r="F198" s="293"/>
      <c r="G198" s="293"/>
      <c r="H198" s="293" t="s">
        <v>601</v>
      </c>
      <c r="I198" s="611"/>
      <c r="J198" s="611"/>
      <c r="K198" s="46"/>
    </row>
    <row r="199" spans="2:18" ht="16.149999999999999" customHeight="1" x14ac:dyDescent="0.35">
      <c r="B199" s="305"/>
      <c r="C199" s="293" t="s">
        <v>602</v>
      </c>
      <c r="D199" s="293"/>
      <c r="E199" s="293"/>
      <c r="F199" s="293"/>
      <c r="G199" s="293"/>
      <c r="H199" s="293" t="s">
        <v>603</v>
      </c>
      <c r="I199" s="611"/>
      <c r="J199" s="611"/>
      <c r="K199" s="46"/>
    </row>
    <row r="200" spans="2:18" ht="16.149999999999999" customHeight="1" x14ac:dyDescent="0.35">
      <c r="B200" s="305"/>
      <c r="C200" s="293" t="s">
        <v>604</v>
      </c>
      <c r="D200" s="293"/>
      <c r="E200" s="293"/>
      <c r="F200" s="293"/>
      <c r="G200" s="293"/>
      <c r="H200" s="293" t="s">
        <v>605</v>
      </c>
      <c r="I200" s="611"/>
      <c r="J200" s="611"/>
      <c r="K200" s="46"/>
    </row>
    <row r="201" spans="2:18" ht="16.149999999999999" customHeight="1" x14ac:dyDescent="0.35">
      <c r="B201" s="314"/>
      <c r="C201" s="295"/>
      <c r="D201" s="295"/>
      <c r="E201" s="295"/>
      <c r="F201" s="295"/>
      <c r="G201" s="295"/>
      <c r="H201" s="295"/>
      <c r="I201" s="295"/>
      <c r="J201" s="295"/>
      <c r="K201" s="78"/>
    </row>
  </sheetData>
  <sheetProtection sheet="1" selectLockedCells="1"/>
  <mergeCells count="86">
    <mergeCell ref="I198:J198"/>
    <mergeCell ref="I199:J199"/>
    <mergeCell ref="I200:J200"/>
    <mergeCell ref="M192:R195"/>
    <mergeCell ref="M166:R173"/>
    <mergeCell ref="M152:R155"/>
    <mergeCell ref="C188:K188"/>
    <mergeCell ref="M188:R188"/>
    <mergeCell ref="M175:R176"/>
    <mergeCell ref="E176:J176"/>
    <mergeCell ref="E178:J178"/>
    <mergeCell ref="M178:R179"/>
    <mergeCell ref="C181:F181"/>
    <mergeCell ref="C185:K185"/>
    <mergeCell ref="M185:R185"/>
    <mergeCell ref="M181:R182"/>
    <mergeCell ref="I158:J158"/>
    <mergeCell ref="I159:J159"/>
    <mergeCell ref="I160:J160"/>
    <mergeCell ref="C163:K163"/>
    <mergeCell ref="O163:Q163"/>
    <mergeCell ref="M126:R133"/>
    <mergeCell ref="M112:R115"/>
    <mergeCell ref="C148:K148"/>
    <mergeCell ref="M148:R148"/>
    <mergeCell ref="M135:R136"/>
    <mergeCell ref="E136:J136"/>
    <mergeCell ref="E138:J138"/>
    <mergeCell ref="M138:R139"/>
    <mergeCell ref="C141:F141"/>
    <mergeCell ref="C145:K145"/>
    <mergeCell ref="M145:R145"/>
    <mergeCell ref="M141:R142"/>
    <mergeCell ref="I118:J118"/>
    <mergeCell ref="I119:J119"/>
    <mergeCell ref="I120:J120"/>
    <mergeCell ref="C123:K123"/>
    <mergeCell ref="O123:Q123"/>
    <mergeCell ref="M86:R93"/>
    <mergeCell ref="M72:R75"/>
    <mergeCell ref="C108:K108"/>
    <mergeCell ref="M108:R108"/>
    <mergeCell ref="M95:R96"/>
    <mergeCell ref="E96:J96"/>
    <mergeCell ref="E98:J98"/>
    <mergeCell ref="M98:R99"/>
    <mergeCell ref="C101:F101"/>
    <mergeCell ref="C105:K105"/>
    <mergeCell ref="M105:R105"/>
    <mergeCell ref="M101:R102"/>
    <mergeCell ref="I78:J78"/>
    <mergeCell ref="I79:J79"/>
    <mergeCell ref="I80:J80"/>
    <mergeCell ref="C83:K83"/>
    <mergeCell ref="O83:Q83"/>
    <mergeCell ref="M46:R53"/>
    <mergeCell ref="C68:K68"/>
    <mergeCell ref="M68:R68"/>
    <mergeCell ref="M55:R56"/>
    <mergeCell ref="E56:J56"/>
    <mergeCell ref="E58:J58"/>
    <mergeCell ref="M58:R59"/>
    <mergeCell ref="C61:F61"/>
    <mergeCell ref="C65:K65"/>
    <mergeCell ref="M65:R65"/>
    <mergeCell ref="M61:R62"/>
    <mergeCell ref="M32:R35"/>
    <mergeCell ref="I38:J38"/>
    <mergeCell ref="I39:J39"/>
    <mergeCell ref="I40:J40"/>
    <mergeCell ref="C43:K43"/>
    <mergeCell ref="O43:Q43"/>
    <mergeCell ref="C28:K28"/>
    <mergeCell ref="M28:R28"/>
    <mergeCell ref="M21:R22"/>
    <mergeCell ref="E18:J18"/>
    <mergeCell ref="M18:R19"/>
    <mergeCell ref="C21:F21"/>
    <mergeCell ref="C25:K25"/>
    <mergeCell ref="M25:R25"/>
    <mergeCell ref="O2:Q2"/>
    <mergeCell ref="C3:K3"/>
    <mergeCell ref="M4:R4"/>
    <mergeCell ref="M6:R13"/>
    <mergeCell ref="M15:R16"/>
    <mergeCell ref="E16:J16"/>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C25:K25 C28:K28 C65:K65 C68:K68 C105:K105 C108:K108 C145:K145 C148:K148 C185:K185 C188:K188" xr:uid="{00000000-0002-0000-0C00-000000000000}">
      <formula1>500</formula1>
    </dataValidation>
  </dataValidations>
  <hyperlinks>
    <hyperlink ref="O2:Q2" location="'Börja här'!A1" display="PALAA TÄSTÄ KANSISIVULLE" xr:uid="{00000000-0004-0000-0C00-000001000000}"/>
    <hyperlink ref="O43:Q43" location="'Börja här'!A1" display="PALAA TÄSTÄ KANSISIVULLE" xr:uid="{00000000-0004-0000-0C00-000003000000}"/>
    <hyperlink ref="O83:Q83" location="'Börja här'!A1" display="PALAA TÄSTÄ KANSISIVULLE" xr:uid="{00000000-0004-0000-0C00-000005000000}"/>
    <hyperlink ref="O123:Q123" location="'Börja här'!A1" display="PALAA TÄSTÄ KANSISIVULLE" xr:uid="{00000000-0004-0000-0C00-000007000000}"/>
    <hyperlink ref="O163:Q163" location="'Börja här'!A1" display="PALAA TÄSTÄ KANSISIVULLE" xr:uid="{00000000-0004-0000-0C00-000009000000}"/>
  </hyperlinks>
  <pageMargins left="0.39370078740157483" right="0.39370078740157483" top="0.78740157480314965" bottom="0.78740157480314965" header="0.39370078740157483" footer="0.31496062992125984"/>
  <pageSetup paperSize="9" fitToWidth="0" fitToHeight="0" orientation="portrait" r:id="rId1"/>
  <headerFooter>
    <oddHeader>&amp;L&amp;A&amp;C&amp;R&amp;P(&amp;N)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2513" r:id="rId4" name="Check Box 1">
              <controlPr defaultSize="0" autoFill="0" autoLine="0" autoPict="0">
                <anchor moveWithCells="1">
                  <from>
                    <xdr:col>2</xdr:col>
                    <xdr:colOff>457200</xdr:colOff>
                    <xdr:row>5</xdr:row>
                    <xdr:rowOff>228600</xdr:rowOff>
                  </from>
                  <to>
                    <xdr:col>2</xdr:col>
                    <xdr:colOff>742950</xdr:colOff>
                    <xdr:row>6</xdr:row>
                    <xdr:rowOff>247650</xdr:rowOff>
                  </to>
                </anchor>
              </controlPr>
            </control>
          </mc:Choice>
        </mc:AlternateContent>
        <mc:AlternateContent xmlns:mc="http://schemas.openxmlformats.org/markup-compatibility/2006">
          <mc:Choice Requires="x14">
            <control shapeId="192514" r:id="rId5" name="Check Box 2">
              <controlPr defaultSize="0" autoFill="0" autoLine="0" autoPict="0">
                <anchor moveWithCells="1">
                  <from>
                    <xdr:col>5</xdr:col>
                    <xdr:colOff>266700</xdr:colOff>
                    <xdr:row>5</xdr:row>
                    <xdr:rowOff>241300</xdr:rowOff>
                  </from>
                  <to>
                    <xdr:col>5</xdr:col>
                    <xdr:colOff>647700</xdr:colOff>
                    <xdr:row>6</xdr:row>
                    <xdr:rowOff>247650</xdr:rowOff>
                  </to>
                </anchor>
              </controlPr>
            </control>
          </mc:Choice>
        </mc:AlternateContent>
        <mc:AlternateContent xmlns:mc="http://schemas.openxmlformats.org/markup-compatibility/2006">
          <mc:Choice Requires="x14">
            <control shapeId="192515" r:id="rId6" name="Check Box 3">
              <controlPr defaultSize="0" autoFill="0" autoLine="0" autoPict="0">
                <anchor moveWithCells="1">
                  <from>
                    <xdr:col>2</xdr:col>
                    <xdr:colOff>457200</xdr:colOff>
                    <xdr:row>8</xdr:row>
                    <xdr:rowOff>228600</xdr:rowOff>
                  </from>
                  <to>
                    <xdr:col>2</xdr:col>
                    <xdr:colOff>742950</xdr:colOff>
                    <xdr:row>9</xdr:row>
                    <xdr:rowOff>247650</xdr:rowOff>
                  </to>
                </anchor>
              </controlPr>
            </control>
          </mc:Choice>
        </mc:AlternateContent>
        <mc:AlternateContent xmlns:mc="http://schemas.openxmlformats.org/markup-compatibility/2006">
          <mc:Choice Requires="x14">
            <control shapeId="192516" r:id="rId7" name="Check Box 4">
              <controlPr defaultSize="0" autoFill="0" autoLine="0" autoPict="0">
                <anchor moveWithCells="1">
                  <from>
                    <xdr:col>5</xdr:col>
                    <xdr:colOff>266700</xdr:colOff>
                    <xdr:row>8</xdr:row>
                    <xdr:rowOff>241300</xdr:rowOff>
                  </from>
                  <to>
                    <xdr:col>5</xdr:col>
                    <xdr:colOff>647700</xdr:colOff>
                    <xdr:row>9</xdr:row>
                    <xdr:rowOff>247650</xdr:rowOff>
                  </to>
                </anchor>
              </controlPr>
            </control>
          </mc:Choice>
        </mc:AlternateContent>
        <mc:AlternateContent xmlns:mc="http://schemas.openxmlformats.org/markup-compatibility/2006">
          <mc:Choice Requires="x14">
            <control shapeId="192517" r:id="rId8" name="Check Box 5">
              <controlPr defaultSize="0" autoFill="0" autoLine="0" autoPict="0">
                <anchor moveWithCells="1">
                  <from>
                    <xdr:col>2</xdr:col>
                    <xdr:colOff>457200</xdr:colOff>
                    <xdr:row>11</xdr:row>
                    <xdr:rowOff>228600</xdr:rowOff>
                  </from>
                  <to>
                    <xdr:col>2</xdr:col>
                    <xdr:colOff>742950</xdr:colOff>
                    <xdr:row>13</xdr:row>
                    <xdr:rowOff>0</xdr:rowOff>
                  </to>
                </anchor>
              </controlPr>
            </control>
          </mc:Choice>
        </mc:AlternateContent>
        <mc:AlternateContent xmlns:mc="http://schemas.openxmlformats.org/markup-compatibility/2006">
          <mc:Choice Requires="x14">
            <control shapeId="192518" r:id="rId9" name="Check Box 6">
              <controlPr defaultSize="0" autoFill="0" autoLine="0" autoPict="0">
                <anchor moveWithCells="1">
                  <from>
                    <xdr:col>5</xdr:col>
                    <xdr:colOff>266700</xdr:colOff>
                    <xdr:row>11</xdr:row>
                    <xdr:rowOff>241300</xdr:rowOff>
                  </from>
                  <to>
                    <xdr:col>5</xdr:col>
                    <xdr:colOff>647700</xdr:colOff>
                    <xdr:row>13</xdr:row>
                    <xdr:rowOff>0</xdr:rowOff>
                  </to>
                </anchor>
              </controlPr>
            </control>
          </mc:Choice>
        </mc:AlternateContent>
        <mc:AlternateContent xmlns:mc="http://schemas.openxmlformats.org/markup-compatibility/2006">
          <mc:Choice Requires="x14">
            <control shapeId="192519" r:id="rId10" name="Check Box 7">
              <controlPr defaultSize="0" autoFill="0" autoLine="0" autoPict="0">
                <anchor moveWithCells="1">
                  <from>
                    <xdr:col>5</xdr:col>
                    <xdr:colOff>19050</xdr:colOff>
                    <xdr:row>30</xdr:row>
                    <xdr:rowOff>190500</xdr:rowOff>
                  </from>
                  <to>
                    <xdr:col>5</xdr:col>
                    <xdr:colOff>298450</xdr:colOff>
                    <xdr:row>32</xdr:row>
                    <xdr:rowOff>0</xdr:rowOff>
                  </to>
                </anchor>
              </controlPr>
            </control>
          </mc:Choice>
        </mc:AlternateContent>
        <mc:AlternateContent xmlns:mc="http://schemas.openxmlformats.org/markup-compatibility/2006">
          <mc:Choice Requires="x14">
            <control shapeId="192520" r:id="rId11" name="Check Box 8">
              <controlPr defaultSize="0" autoFill="0" autoLine="0" autoPict="0">
                <anchor moveWithCells="1">
                  <from>
                    <xdr:col>5</xdr:col>
                    <xdr:colOff>19050</xdr:colOff>
                    <xdr:row>31</xdr:row>
                    <xdr:rowOff>190500</xdr:rowOff>
                  </from>
                  <to>
                    <xdr:col>5</xdr:col>
                    <xdr:colOff>298450</xdr:colOff>
                    <xdr:row>33</xdr:row>
                    <xdr:rowOff>0</xdr:rowOff>
                  </to>
                </anchor>
              </controlPr>
            </control>
          </mc:Choice>
        </mc:AlternateContent>
        <mc:AlternateContent xmlns:mc="http://schemas.openxmlformats.org/markup-compatibility/2006">
          <mc:Choice Requires="x14">
            <control shapeId="192521" r:id="rId12" name="Check Box 9">
              <controlPr defaultSize="0" autoFill="0" autoLine="0" autoPict="0">
                <anchor moveWithCells="1">
                  <from>
                    <xdr:col>5</xdr:col>
                    <xdr:colOff>19050</xdr:colOff>
                    <xdr:row>32</xdr:row>
                    <xdr:rowOff>190500</xdr:rowOff>
                  </from>
                  <to>
                    <xdr:col>5</xdr:col>
                    <xdr:colOff>298450</xdr:colOff>
                    <xdr:row>34</xdr:row>
                    <xdr:rowOff>0</xdr:rowOff>
                  </to>
                </anchor>
              </controlPr>
            </control>
          </mc:Choice>
        </mc:AlternateContent>
        <mc:AlternateContent xmlns:mc="http://schemas.openxmlformats.org/markup-compatibility/2006">
          <mc:Choice Requires="x14">
            <control shapeId="192522" r:id="rId13" name="Check Box 10">
              <controlPr defaultSize="0" autoFill="0" autoLine="0" autoPict="0">
                <anchor moveWithCells="1">
                  <from>
                    <xdr:col>5</xdr:col>
                    <xdr:colOff>19050</xdr:colOff>
                    <xdr:row>33</xdr:row>
                    <xdr:rowOff>190500</xdr:rowOff>
                  </from>
                  <to>
                    <xdr:col>5</xdr:col>
                    <xdr:colOff>298450</xdr:colOff>
                    <xdr:row>35</xdr:row>
                    <xdr:rowOff>0</xdr:rowOff>
                  </to>
                </anchor>
              </controlPr>
            </control>
          </mc:Choice>
        </mc:AlternateContent>
        <mc:AlternateContent xmlns:mc="http://schemas.openxmlformats.org/markup-compatibility/2006">
          <mc:Choice Requires="x14">
            <control shapeId="192523" r:id="rId14" name="Check Box 11">
              <controlPr defaultSize="0" autoFill="0" autoLine="0" autoPict="0">
                <anchor moveWithCells="1">
                  <from>
                    <xdr:col>5</xdr:col>
                    <xdr:colOff>19050</xdr:colOff>
                    <xdr:row>34</xdr:row>
                    <xdr:rowOff>190500</xdr:rowOff>
                  </from>
                  <to>
                    <xdr:col>5</xdr:col>
                    <xdr:colOff>298450</xdr:colOff>
                    <xdr:row>36</xdr:row>
                    <xdr:rowOff>0</xdr:rowOff>
                  </to>
                </anchor>
              </controlPr>
            </control>
          </mc:Choice>
        </mc:AlternateContent>
        <mc:AlternateContent xmlns:mc="http://schemas.openxmlformats.org/markup-compatibility/2006">
          <mc:Choice Requires="x14">
            <control shapeId="192524" r:id="rId15" name="Check Box 12">
              <controlPr defaultSize="0" autoFill="0" autoLine="0" autoPict="0">
                <anchor moveWithCells="1">
                  <from>
                    <xdr:col>5</xdr:col>
                    <xdr:colOff>19050</xdr:colOff>
                    <xdr:row>35</xdr:row>
                    <xdr:rowOff>190500</xdr:rowOff>
                  </from>
                  <to>
                    <xdr:col>5</xdr:col>
                    <xdr:colOff>298450</xdr:colOff>
                    <xdr:row>37</xdr:row>
                    <xdr:rowOff>0</xdr:rowOff>
                  </to>
                </anchor>
              </controlPr>
            </control>
          </mc:Choice>
        </mc:AlternateContent>
        <mc:AlternateContent xmlns:mc="http://schemas.openxmlformats.org/markup-compatibility/2006">
          <mc:Choice Requires="x14">
            <control shapeId="192525" r:id="rId16" name="Check Box 13">
              <controlPr defaultSize="0" autoFill="0" autoLine="0" autoPict="0">
                <anchor moveWithCells="1">
                  <from>
                    <xdr:col>5</xdr:col>
                    <xdr:colOff>19050</xdr:colOff>
                    <xdr:row>36</xdr:row>
                    <xdr:rowOff>190500</xdr:rowOff>
                  </from>
                  <to>
                    <xdr:col>5</xdr:col>
                    <xdr:colOff>298450</xdr:colOff>
                    <xdr:row>38</xdr:row>
                    <xdr:rowOff>0</xdr:rowOff>
                  </to>
                </anchor>
              </controlPr>
            </control>
          </mc:Choice>
        </mc:AlternateContent>
        <mc:AlternateContent xmlns:mc="http://schemas.openxmlformats.org/markup-compatibility/2006">
          <mc:Choice Requires="x14">
            <control shapeId="192526" r:id="rId17" name="Check Box 14">
              <controlPr defaultSize="0" autoFill="0" autoLine="0" autoPict="0">
                <anchor moveWithCells="1">
                  <from>
                    <xdr:col>5</xdr:col>
                    <xdr:colOff>19050</xdr:colOff>
                    <xdr:row>37</xdr:row>
                    <xdr:rowOff>190500</xdr:rowOff>
                  </from>
                  <to>
                    <xdr:col>5</xdr:col>
                    <xdr:colOff>298450</xdr:colOff>
                    <xdr:row>39</xdr:row>
                    <xdr:rowOff>0</xdr:rowOff>
                  </to>
                </anchor>
              </controlPr>
            </control>
          </mc:Choice>
        </mc:AlternateContent>
        <mc:AlternateContent xmlns:mc="http://schemas.openxmlformats.org/markup-compatibility/2006">
          <mc:Choice Requires="x14">
            <control shapeId="192527" r:id="rId18" name="Check Box 15">
              <controlPr defaultSize="0" autoFill="0" autoLine="0" autoPict="0">
                <anchor moveWithCells="1">
                  <from>
                    <xdr:col>5</xdr:col>
                    <xdr:colOff>19050</xdr:colOff>
                    <xdr:row>38</xdr:row>
                    <xdr:rowOff>190500</xdr:rowOff>
                  </from>
                  <to>
                    <xdr:col>5</xdr:col>
                    <xdr:colOff>298450</xdr:colOff>
                    <xdr:row>40</xdr:row>
                    <xdr:rowOff>0</xdr:rowOff>
                  </to>
                </anchor>
              </controlPr>
            </control>
          </mc:Choice>
        </mc:AlternateContent>
        <mc:AlternateContent xmlns:mc="http://schemas.openxmlformats.org/markup-compatibility/2006">
          <mc:Choice Requires="x14">
            <control shapeId="192530" r:id="rId19" name="Check Box 18">
              <controlPr defaultSize="0" autoFill="0" autoLine="0" autoPict="0">
                <anchor moveWithCells="1">
                  <from>
                    <xdr:col>2</xdr:col>
                    <xdr:colOff>457200</xdr:colOff>
                    <xdr:row>45</xdr:row>
                    <xdr:rowOff>228600</xdr:rowOff>
                  </from>
                  <to>
                    <xdr:col>2</xdr:col>
                    <xdr:colOff>742950</xdr:colOff>
                    <xdr:row>47</xdr:row>
                    <xdr:rowOff>0</xdr:rowOff>
                  </to>
                </anchor>
              </controlPr>
            </control>
          </mc:Choice>
        </mc:AlternateContent>
        <mc:AlternateContent xmlns:mc="http://schemas.openxmlformats.org/markup-compatibility/2006">
          <mc:Choice Requires="x14">
            <control shapeId="192531" r:id="rId20" name="Check Box 19">
              <controlPr defaultSize="0" autoFill="0" autoLine="0" autoPict="0">
                <anchor moveWithCells="1">
                  <from>
                    <xdr:col>5</xdr:col>
                    <xdr:colOff>266700</xdr:colOff>
                    <xdr:row>45</xdr:row>
                    <xdr:rowOff>241300</xdr:rowOff>
                  </from>
                  <to>
                    <xdr:col>5</xdr:col>
                    <xdr:colOff>647700</xdr:colOff>
                    <xdr:row>47</xdr:row>
                    <xdr:rowOff>0</xdr:rowOff>
                  </to>
                </anchor>
              </controlPr>
            </control>
          </mc:Choice>
        </mc:AlternateContent>
        <mc:AlternateContent xmlns:mc="http://schemas.openxmlformats.org/markup-compatibility/2006">
          <mc:Choice Requires="x14">
            <control shapeId="192532" r:id="rId21" name="Check Box 20">
              <controlPr defaultSize="0" autoFill="0" autoLine="0" autoPict="0">
                <anchor moveWithCells="1">
                  <from>
                    <xdr:col>2</xdr:col>
                    <xdr:colOff>457200</xdr:colOff>
                    <xdr:row>48</xdr:row>
                    <xdr:rowOff>228600</xdr:rowOff>
                  </from>
                  <to>
                    <xdr:col>2</xdr:col>
                    <xdr:colOff>742950</xdr:colOff>
                    <xdr:row>50</xdr:row>
                    <xdr:rowOff>0</xdr:rowOff>
                  </to>
                </anchor>
              </controlPr>
            </control>
          </mc:Choice>
        </mc:AlternateContent>
        <mc:AlternateContent xmlns:mc="http://schemas.openxmlformats.org/markup-compatibility/2006">
          <mc:Choice Requires="x14">
            <control shapeId="192533" r:id="rId22" name="Check Box 21">
              <controlPr defaultSize="0" autoFill="0" autoLine="0" autoPict="0">
                <anchor moveWithCells="1">
                  <from>
                    <xdr:col>5</xdr:col>
                    <xdr:colOff>266700</xdr:colOff>
                    <xdr:row>48</xdr:row>
                    <xdr:rowOff>241300</xdr:rowOff>
                  </from>
                  <to>
                    <xdr:col>5</xdr:col>
                    <xdr:colOff>647700</xdr:colOff>
                    <xdr:row>50</xdr:row>
                    <xdr:rowOff>0</xdr:rowOff>
                  </to>
                </anchor>
              </controlPr>
            </control>
          </mc:Choice>
        </mc:AlternateContent>
        <mc:AlternateContent xmlns:mc="http://schemas.openxmlformats.org/markup-compatibility/2006">
          <mc:Choice Requires="x14">
            <control shapeId="192534" r:id="rId23" name="Check Box 22">
              <controlPr defaultSize="0" autoFill="0" autoLine="0" autoPict="0">
                <anchor moveWithCells="1">
                  <from>
                    <xdr:col>2</xdr:col>
                    <xdr:colOff>457200</xdr:colOff>
                    <xdr:row>51</xdr:row>
                    <xdr:rowOff>228600</xdr:rowOff>
                  </from>
                  <to>
                    <xdr:col>2</xdr:col>
                    <xdr:colOff>742950</xdr:colOff>
                    <xdr:row>53</xdr:row>
                    <xdr:rowOff>0</xdr:rowOff>
                  </to>
                </anchor>
              </controlPr>
            </control>
          </mc:Choice>
        </mc:AlternateContent>
        <mc:AlternateContent xmlns:mc="http://schemas.openxmlformats.org/markup-compatibility/2006">
          <mc:Choice Requires="x14">
            <control shapeId="192535" r:id="rId24" name="Check Box 23">
              <controlPr defaultSize="0" autoFill="0" autoLine="0" autoPict="0">
                <anchor moveWithCells="1">
                  <from>
                    <xdr:col>5</xdr:col>
                    <xdr:colOff>266700</xdr:colOff>
                    <xdr:row>51</xdr:row>
                    <xdr:rowOff>241300</xdr:rowOff>
                  </from>
                  <to>
                    <xdr:col>5</xdr:col>
                    <xdr:colOff>647700</xdr:colOff>
                    <xdr:row>53</xdr:row>
                    <xdr:rowOff>0</xdr:rowOff>
                  </to>
                </anchor>
              </controlPr>
            </control>
          </mc:Choice>
        </mc:AlternateContent>
        <mc:AlternateContent xmlns:mc="http://schemas.openxmlformats.org/markup-compatibility/2006">
          <mc:Choice Requires="x14">
            <control shapeId="192536" r:id="rId25" name="Check Box 24">
              <controlPr defaultSize="0" autoFill="0" autoLine="0" autoPict="0">
                <anchor moveWithCells="1">
                  <from>
                    <xdr:col>5</xdr:col>
                    <xdr:colOff>19050</xdr:colOff>
                    <xdr:row>70</xdr:row>
                    <xdr:rowOff>190500</xdr:rowOff>
                  </from>
                  <to>
                    <xdr:col>5</xdr:col>
                    <xdr:colOff>298450</xdr:colOff>
                    <xdr:row>72</xdr:row>
                    <xdr:rowOff>0</xdr:rowOff>
                  </to>
                </anchor>
              </controlPr>
            </control>
          </mc:Choice>
        </mc:AlternateContent>
        <mc:AlternateContent xmlns:mc="http://schemas.openxmlformats.org/markup-compatibility/2006">
          <mc:Choice Requires="x14">
            <control shapeId="192537" r:id="rId26" name="Check Box 25">
              <controlPr defaultSize="0" autoFill="0" autoLine="0" autoPict="0">
                <anchor moveWithCells="1">
                  <from>
                    <xdr:col>5</xdr:col>
                    <xdr:colOff>19050</xdr:colOff>
                    <xdr:row>71</xdr:row>
                    <xdr:rowOff>190500</xdr:rowOff>
                  </from>
                  <to>
                    <xdr:col>5</xdr:col>
                    <xdr:colOff>298450</xdr:colOff>
                    <xdr:row>73</xdr:row>
                    <xdr:rowOff>0</xdr:rowOff>
                  </to>
                </anchor>
              </controlPr>
            </control>
          </mc:Choice>
        </mc:AlternateContent>
        <mc:AlternateContent xmlns:mc="http://schemas.openxmlformats.org/markup-compatibility/2006">
          <mc:Choice Requires="x14">
            <control shapeId="192538" r:id="rId27" name="Check Box 26">
              <controlPr defaultSize="0" autoFill="0" autoLine="0" autoPict="0">
                <anchor moveWithCells="1">
                  <from>
                    <xdr:col>5</xdr:col>
                    <xdr:colOff>19050</xdr:colOff>
                    <xdr:row>72</xdr:row>
                    <xdr:rowOff>190500</xdr:rowOff>
                  </from>
                  <to>
                    <xdr:col>5</xdr:col>
                    <xdr:colOff>298450</xdr:colOff>
                    <xdr:row>74</xdr:row>
                    <xdr:rowOff>0</xdr:rowOff>
                  </to>
                </anchor>
              </controlPr>
            </control>
          </mc:Choice>
        </mc:AlternateContent>
        <mc:AlternateContent xmlns:mc="http://schemas.openxmlformats.org/markup-compatibility/2006">
          <mc:Choice Requires="x14">
            <control shapeId="192539" r:id="rId28" name="Check Box 27">
              <controlPr defaultSize="0" autoFill="0" autoLine="0" autoPict="0">
                <anchor moveWithCells="1">
                  <from>
                    <xdr:col>5</xdr:col>
                    <xdr:colOff>19050</xdr:colOff>
                    <xdr:row>73</xdr:row>
                    <xdr:rowOff>190500</xdr:rowOff>
                  </from>
                  <to>
                    <xdr:col>5</xdr:col>
                    <xdr:colOff>298450</xdr:colOff>
                    <xdr:row>75</xdr:row>
                    <xdr:rowOff>0</xdr:rowOff>
                  </to>
                </anchor>
              </controlPr>
            </control>
          </mc:Choice>
        </mc:AlternateContent>
        <mc:AlternateContent xmlns:mc="http://schemas.openxmlformats.org/markup-compatibility/2006">
          <mc:Choice Requires="x14">
            <control shapeId="192540" r:id="rId29" name="Check Box 28">
              <controlPr defaultSize="0" autoFill="0" autoLine="0" autoPict="0">
                <anchor moveWithCells="1">
                  <from>
                    <xdr:col>5</xdr:col>
                    <xdr:colOff>19050</xdr:colOff>
                    <xdr:row>74</xdr:row>
                    <xdr:rowOff>190500</xdr:rowOff>
                  </from>
                  <to>
                    <xdr:col>5</xdr:col>
                    <xdr:colOff>298450</xdr:colOff>
                    <xdr:row>76</xdr:row>
                    <xdr:rowOff>0</xdr:rowOff>
                  </to>
                </anchor>
              </controlPr>
            </control>
          </mc:Choice>
        </mc:AlternateContent>
        <mc:AlternateContent xmlns:mc="http://schemas.openxmlformats.org/markup-compatibility/2006">
          <mc:Choice Requires="x14">
            <control shapeId="192541" r:id="rId30" name="Check Box 29">
              <controlPr defaultSize="0" autoFill="0" autoLine="0" autoPict="0">
                <anchor moveWithCells="1">
                  <from>
                    <xdr:col>5</xdr:col>
                    <xdr:colOff>19050</xdr:colOff>
                    <xdr:row>75</xdr:row>
                    <xdr:rowOff>190500</xdr:rowOff>
                  </from>
                  <to>
                    <xdr:col>5</xdr:col>
                    <xdr:colOff>298450</xdr:colOff>
                    <xdr:row>77</xdr:row>
                    <xdr:rowOff>0</xdr:rowOff>
                  </to>
                </anchor>
              </controlPr>
            </control>
          </mc:Choice>
        </mc:AlternateContent>
        <mc:AlternateContent xmlns:mc="http://schemas.openxmlformats.org/markup-compatibility/2006">
          <mc:Choice Requires="x14">
            <control shapeId="192542" r:id="rId31" name="Check Box 30">
              <controlPr defaultSize="0" autoFill="0" autoLine="0" autoPict="0">
                <anchor moveWithCells="1">
                  <from>
                    <xdr:col>5</xdr:col>
                    <xdr:colOff>19050</xdr:colOff>
                    <xdr:row>76</xdr:row>
                    <xdr:rowOff>190500</xdr:rowOff>
                  </from>
                  <to>
                    <xdr:col>5</xdr:col>
                    <xdr:colOff>298450</xdr:colOff>
                    <xdr:row>78</xdr:row>
                    <xdr:rowOff>0</xdr:rowOff>
                  </to>
                </anchor>
              </controlPr>
            </control>
          </mc:Choice>
        </mc:AlternateContent>
        <mc:AlternateContent xmlns:mc="http://schemas.openxmlformats.org/markup-compatibility/2006">
          <mc:Choice Requires="x14">
            <control shapeId="192543" r:id="rId32" name="Check Box 31">
              <controlPr defaultSize="0" autoFill="0" autoLine="0" autoPict="0">
                <anchor moveWithCells="1">
                  <from>
                    <xdr:col>5</xdr:col>
                    <xdr:colOff>19050</xdr:colOff>
                    <xdr:row>77</xdr:row>
                    <xdr:rowOff>190500</xdr:rowOff>
                  </from>
                  <to>
                    <xdr:col>5</xdr:col>
                    <xdr:colOff>298450</xdr:colOff>
                    <xdr:row>79</xdr:row>
                    <xdr:rowOff>0</xdr:rowOff>
                  </to>
                </anchor>
              </controlPr>
            </control>
          </mc:Choice>
        </mc:AlternateContent>
        <mc:AlternateContent xmlns:mc="http://schemas.openxmlformats.org/markup-compatibility/2006">
          <mc:Choice Requires="x14">
            <control shapeId="192544" r:id="rId33" name="Check Box 32">
              <controlPr defaultSize="0" autoFill="0" autoLine="0" autoPict="0">
                <anchor moveWithCells="1">
                  <from>
                    <xdr:col>5</xdr:col>
                    <xdr:colOff>19050</xdr:colOff>
                    <xdr:row>78</xdr:row>
                    <xdr:rowOff>190500</xdr:rowOff>
                  </from>
                  <to>
                    <xdr:col>5</xdr:col>
                    <xdr:colOff>298450</xdr:colOff>
                    <xdr:row>80</xdr:row>
                    <xdr:rowOff>0</xdr:rowOff>
                  </to>
                </anchor>
              </controlPr>
            </control>
          </mc:Choice>
        </mc:AlternateContent>
        <mc:AlternateContent xmlns:mc="http://schemas.openxmlformats.org/markup-compatibility/2006">
          <mc:Choice Requires="x14">
            <control shapeId="192547" r:id="rId34" name="Check Box 35">
              <controlPr defaultSize="0" autoFill="0" autoLine="0" autoPict="0">
                <anchor moveWithCells="1">
                  <from>
                    <xdr:col>2</xdr:col>
                    <xdr:colOff>457200</xdr:colOff>
                    <xdr:row>85</xdr:row>
                    <xdr:rowOff>228600</xdr:rowOff>
                  </from>
                  <to>
                    <xdr:col>2</xdr:col>
                    <xdr:colOff>742950</xdr:colOff>
                    <xdr:row>87</xdr:row>
                    <xdr:rowOff>0</xdr:rowOff>
                  </to>
                </anchor>
              </controlPr>
            </control>
          </mc:Choice>
        </mc:AlternateContent>
        <mc:AlternateContent xmlns:mc="http://schemas.openxmlformats.org/markup-compatibility/2006">
          <mc:Choice Requires="x14">
            <control shapeId="192548" r:id="rId35" name="Check Box 36">
              <controlPr defaultSize="0" autoFill="0" autoLine="0" autoPict="0">
                <anchor moveWithCells="1">
                  <from>
                    <xdr:col>5</xdr:col>
                    <xdr:colOff>266700</xdr:colOff>
                    <xdr:row>85</xdr:row>
                    <xdr:rowOff>241300</xdr:rowOff>
                  </from>
                  <to>
                    <xdr:col>5</xdr:col>
                    <xdr:colOff>647700</xdr:colOff>
                    <xdr:row>87</xdr:row>
                    <xdr:rowOff>0</xdr:rowOff>
                  </to>
                </anchor>
              </controlPr>
            </control>
          </mc:Choice>
        </mc:AlternateContent>
        <mc:AlternateContent xmlns:mc="http://schemas.openxmlformats.org/markup-compatibility/2006">
          <mc:Choice Requires="x14">
            <control shapeId="192549" r:id="rId36" name="Check Box 37">
              <controlPr defaultSize="0" autoFill="0" autoLine="0" autoPict="0">
                <anchor moveWithCells="1">
                  <from>
                    <xdr:col>2</xdr:col>
                    <xdr:colOff>457200</xdr:colOff>
                    <xdr:row>88</xdr:row>
                    <xdr:rowOff>228600</xdr:rowOff>
                  </from>
                  <to>
                    <xdr:col>2</xdr:col>
                    <xdr:colOff>742950</xdr:colOff>
                    <xdr:row>90</xdr:row>
                    <xdr:rowOff>0</xdr:rowOff>
                  </to>
                </anchor>
              </controlPr>
            </control>
          </mc:Choice>
        </mc:AlternateContent>
        <mc:AlternateContent xmlns:mc="http://schemas.openxmlformats.org/markup-compatibility/2006">
          <mc:Choice Requires="x14">
            <control shapeId="192550" r:id="rId37" name="Check Box 38">
              <controlPr defaultSize="0" autoFill="0" autoLine="0" autoPict="0">
                <anchor moveWithCells="1">
                  <from>
                    <xdr:col>5</xdr:col>
                    <xdr:colOff>266700</xdr:colOff>
                    <xdr:row>88</xdr:row>
                    <xdr:rowOff>241300</xdr:rowOff>
                  </from>
                  <to>
                    <xdr:col>5</xdr:col>
                    <xdr:colOff>647700</xdr:colOff>
                    <xdr:row>90</xdr:row>
                    <xdr:rowOff>0</xdr:rowOff>
                  </to>
                </anchor>
              </controlPr>
            </control>
          </mc:Choice>
        </mc:AlternateContent>
        <mc:AlternateContent xmlns:mc="http://schemas.openxmlformats.org/markup-compatibility/2006">
          <mc:Choice Requires="x14">
            <control shapeId="192551" r:id="rId38" name="Check Box 39">
              <controlPr defaultSize="0" autoFill="0" autoLine="0" autoPict="0">
                <anchor moveWithCells="1">
                  <from>
                    <xdr:col>2</xdr:col>
                    <xdr:colOff>457200</xdr:colOff>
                    <xdr:row>91</xdr:row>
                    <xdr:rowOff>228600</xdr:rowOff>
                  </from>
                  <to>
                    <xdr:col>2</xdr:col>
                    <xdr:colOff>742950</xdr:colOff>
                    <xdr:row>93</xdr:row>
                    <xdr:rowOff>0</xdr:rowOff>
                  </to>
                </anchor>
              </controlPr>
            </control>
          </mc:Choice>
        </mc:AlternateContent>
        <mc:AlternateContent xmlns:mc="http://schemas.openxmlformats.org/markup-compatibility/2006">
          <mc:Choice Requires="x14">
            <control shapeId="192552" r:id="rId39" name="Check Box 40">
              <controlPr defaultSize="0" autoFill="0" autoLine="0" autoPict="0">
                <anchor moveWithCells="1">
                  <from>
                    <xdr:col>5</xdr:col>
                    <xdr:colOff>266700</xdr:colOff>
                    <xdr:row>91</xdr:row>
                    <xdr:rowOff>241300</xdr:rowOff>
                  </from>
                  <to>
                    <xdr:col>5</xdr:col>
                    <xdr:colOff>647700</xdr:colOff>
                    <xdr:row>93</xdr:row>
                    <xdr:rowOff>0</xdr:rowOff>
                  </to>
                </anchor>
              </controlPr>
            </control>
          </mc:Choice>
        </mc:AlternateContent>
        <mc:AlternateContent xmlns:mc="http://schemas.openxmlformats.org/markup-compatibility/2006">
          <mc:Choice Requires="x14">
            <control shapeId="192553" r:id="rId40" name="Check Box 41">
              <controlPr defaultSize="0" autoFill="0" autoLine="0" autoPict="0">
                <anchor moveWithCells="1">
                  <from>
                    <xdr:col>5</xdr:col>
                    <xdr:colOff>19050</xdr:colOff>
                    <xdr:row>110</xdr:row>
                    <xdr:rowOff>190500</xdr:rowOff>
                  </from>
                  <to>
                    <xdr:col>5</xdr:col>
                    <xdr:colOff>298450</xdr:colOff>
                    <xdr:row>112</xdr:row>
                    <xdr:rowOff>0</xdr:rowOff>
                  </to>
                </anchor>
              </controlPr>
            </control>
          </mc:Choice>
        </mc:AlternateContent>
        <mc:AlternateContent xmlns:mc="http://schemas.openxmlformats.org/markup-compatibility/2006">
          <mc:Choice Requires="x14">
            <control shapeId="192554" r:id="rId41" name="Check Box 42">
              <controlPr defaultSize="0" autoFill="0" autoLine="0" autoPict="0">
                <anchor moveWithCells="1">
                  <from>
                    <xdr:col>5</xdr:col>
                    <xdr:colOff>19050</xdr:colOff>
                    <xdr:row>111</xdr:row>
                    <xdr:rowOff>190500</xdr:rowOff>
                  </from>
                  <to>
                    <xdr:col>5</xdr:col>
                    <xdr:colOff>298450</xdr:colOff>
                    <xdr:row>113</xdr:row>
                    <xdr:rowOff>0</xdr:rowOff>
                  </to>
                </anchor>
              </controlPr>
            </control>
          </mc:Choice>
        </mc:AlternateContent>
        <mc:AlternateContent xmlns:mc="http://schemas.openxmlformats.org/markup-compatibility/2006">
          <mc:Choice Requires="x14">
            <control shapeId="192555" r:id="rId42" name="Check Box 43">
              <controlPr defaultSize="0" autoFill="0" autoLine="0" autoPict="0">
                <anchor moveWithCells="1">
                  <from>
                    <xdr:col>5</xdr:col>
                    <xdr:colOff>19050</xdr:colOff>
                    <xdr:row>112</xdr:row>
                    <xdr:rowOff>190500</xdr:rowOff>
                  </from>
                  <to>
                    <xdr:col>5</xdr:col>
                    <xdr:colOff>298450</xdr:colOff>
                    <xdr:row>114</xdr:row>
                    <xdr:rowOff>0</xdr:rowOff>
                  </to>
                </anchor>
              </controlPr>
            </control>
          </mc:Choice>
        </mc:AlternateContent>
        <mc:AlternateContent xmlns:mc="http://schemas.openxmlformats.org/markup-compatibility/2006">
          <mc:Choice Requires="x14">
            <control shapeId="192556" r:id="rId43" name="Check Box 44">
              <controlPr defaultSize="0" autoFill="0" autoLine="0" autoPict="0">
                <anchor moveWithCells="1">
                  <from>
                    <xdr:col>5</xdr:col>
                    <xdr:colOff>19050</xdr:colOff>
                    <xdr:row>113</xdr:row>
                    <xdr:rowOff>190500</xdr:rowOff>
                  </from>
                  <to>
                    <xdr:col>5</xdr:col>
                    <xdr:colOff>298450</xdr:colOff>
                    <xdr:row>115</xdr:row>
                    <xdr:rowOff>0</xdr:rowOff>
                  </to>
                </anchor>
              </controlPr>
            </control>
          </mc:Choice>
        </mc:AlternateContent>
        <mc:AlternateContent xmlns:mc="http://schemas.openxmlformats.org/markup-compatibility/2006">
          <mc:Choice Requires="x14">
            <control shapeId="192557" r:id="rId44" name="Check Box 45">
              <controlPr defaultSize="0" autoFill="0" autoLine="0" autoPict="0">
                <anchor moveWithCells="1">
                  <from>
                    <xdr:col>5</xdr:col>
                    <xdr:colOff>19050</xdr:colOff>
                    <xdr:row>114</xdr:row>
                    <xdr:rowOff>190500</xdr:rowOff>
                  </from>
                  <to>
                    <xdr:col>5</xdr:col>
                    <xdr:colOff>298450</xdr:colOff>
                    <xdr:row>116</xdr:row>
                    <xdr:rowOff>0</xdr:rowOff>
                  </to>
                </anchor>
              </controlPr>
            </control>
          </mc:Choice>
        </mc:AlternateContent>
        <mc:AlternateContent xmlns:mc="http://schemas.openxmlformats.org/markup-compatibility/2006">
          <mc:Choice Requires="x14">
            <control shapeId="192558" r:id="rId45" name="Check Box 46">
              <controlPr defaultSize="0" autoFill="0" autoLine="0" autoPict="0">
                <anchor moveWithCells="1">
                  <from>
                    <xdr:col>5</xdr:col>
                    <xdr:colOff>19050</xdr:colOff>
                    <xdr:row>115</xdr:row>
                    <xdr:rowOff>190500</xdr:rowOff>
                  </from>
                  <to>
                    <xdr:col>5</xdr:col>
                    <xdr:colOff>298450</xdr:colOff>
                    <xdr:row>117</xdr:row>
                    <xdr:rowOff>0</xdr:rowOff>
                  </to>
                </anchor>
              </controlPr>
            </control>
          </mc:Choice>
        </mc:AlternateContent>
        <mc:AlternateContent xmlns:mc="http://schemas.openxmlformats.org/markup-compatibility/2006">
          <mc:Choice Requires="x14">
            <control shapeId="192559" r:id="rId46" name="Check Box 47">
              <controlPr defaultSize="0" autoFill="0" autoLine="0" autoPict="0">
                <anchor moveWithCells="1">
                  <from>
                    <xdr:col>5</xdr:col>
                    <xdr:colOff>19050</xdr:colOff>
                    <xdr:row>116</xdr:row>
                    <xdr:rowOff>190500</xdr:rowOff>
                  </from>
                  <to>
                    <xdr:col>5</xdr:col>
                    <xdr:colOff>298450</xdr:colOff>
                    <xdr:row>118</xdr:row>
                    <xdr:rowOff>0</xdr:rowOff>
                  </to>
                </anchor>
              </controlPr>
            </control>
          </mc:Choice>
        </mc:AlternateContent>
        <mc:AlternateContent xmlns:mc="http://schemas.openxmlformats.org/markup-compatibility/2006">
          <mc:Choice Requires="x14">
            <control shapeId="192560" r:id="rId47" name="Check Box 48">
              <controlPr defaultSize="0" autoFill="0" autoLine="0" autoPict="0">
                <anchor moveWithCells="1">
                  <from>
                    <xdr:col>5</xdr:col>
                    <xdr:colOff>19050</xdr:colOff>
                    <xdr:row>117</xdr:row>
                    <xdr:rowOff>190500</xdr:rowOff>
                  </from>
                  <to>
                    <xdr:col>5</xdr:col>
                    <xdr:colOff>298450</xdr:colOff>
                    <xdr:row>119</xdr:row>
                    <xdr:rowOff>0</xdr:rowOff>
                  </to>
                </anchor>
              </controlPr>
            </control>
          </mc:Choice>
        </mc:AlternateContent>
        <mc:AlternateContent xmlns:mc="http://schemas.openxmlformats.org/markup-compatibility/2006">
          <mc:Choice Requires="x14">
            <control shapeId="192561" r:id="rId48" name="Check Box 49">
              <controlPr defaultSize="0" autoFill="0" autoLine="0" autoPict="0">
                <anchor moveWithCells="1">
                  <from>
                    <xdr:col>5</xdr:col>
                    <xdr:colOff>19050</xdr:colOff>
                    <xdr:row>118</xdr:row>
                    <xdr:rowOff>190500</xdr:rowOff>
                  </from>
                  <to>
                    <xdr:col>5</xdr:col>
                    <xdr:colOff>298450</xdr:colOff>
                    <xdr:row>120</xdr:row>
                    <xdr:rowOff>0</xdr:rowOff>
                  </to>
                </anchor>
              </controlPr>
            </control>
          </mc:Choice>
        </mc:AlternateContent>
        <mc:AlternateContent xmlns:mc="http://schemas.openxmlformats.org/markup-compatibility/2006">
          <mc:Choice Requires="x14">
            <control shapeId="192564" r:id="rId49" name="Check Box 52">
              <controlPr defaultSize="0" autoFill="0" autoLine="0" autoPict="0">
                <anchor moveWithCells="1">
                  <from>
                    <xdr:col>2</xdr:col>
                    <xdr:colOff>457200</xdr:colOff>
                    <xdr:row>125</xdr:row>
                    <xdr:rowOff>228600</xdr:rowOff>
                  </from>
                  <to>
                    <xdr:col>2</xdr:col>
                    <xdr:colOff>742950</xdr:colOff>
                    <xdr:row>127</xdr:row>
                    <xdr:rowOff>0</xdr:rowOff>
                  </to>
                </anchor>
              </controlPr>
            </control>
          </mc:Choice>
        </mc:AlternateContent>
        <mc:AlternateContent xmlns:mc="http://schemas.openxmlformats.org/markup-compatibility/2006">
          <mc:Choice Requires="x14">
            <control shapeId="192565" r:id="rId50" name="Check Box 53">
              <controlPr defaultSize="0" autoFill="0" autoLine="0" autoPict="0">
                <anchor moveWithCells="1">
                  <from>
                    <xdr:col>5</xdr:col>
                    <xdr:colOff>266700</xdr:colOff>
                    <xdr:row>125</xdr:row>
                    <xdr:rowOff>241300</xdr:rowOff>
                  </from>
                  <to>
                    <xdr:col>5</xdr:col>
                    <xdr:colOff>647700</xdr:colOff>
                    <xdr:row>127</xdr:row>
                    <xdr:rowOff>0</xdr:rowOff>
                  </to>
                </anchor>
              </controlPr>
            </control>
          </mc:Choice>
        </mc:AlternateContent>
        <mc:AlternateContent xmlns:mc="http://schemas.openxmlformats.org/markup-compatibility/2006">
          <mc:Choice Requires="x14">
            <control shapeId="192566" r:id="rId51" name="Check Box 54">
              <controlPr defaultSize="0" autoFill="0" autoLine="0" autoPict="0">
                <anchor moveWithCells="1">
                  <from>
                    <xdr:col>2</xdr:col>
                    <xdr:colOff>457200</xdr:colOff>
                    <xdr:row>128</xdr:row>
                    <xdr:rowOff>228600</xdr:rowOff>
                  </from>
                  <to>
                    <xdr:col>2</xdr:col>
                    <xdr:colOff>742950</xdr:colOff>
                    <xdr:row>130</xdr:row>
                    <xdr:rowOff>0</xdr:rowOff>
                  </to>
                </anchor>
              </controlPr>
            </control>
          </mc:Choice>
        </mc:AlternateContent>
        <mc:AlternateContent xmlns:mc="http://schemas.openxmlformats.org/markup-compatibility/2006">
          <mc:Choice Requires="x14">
            <control shapeId="192567" r:id="rId52" name="Check Box 55">
              <controlPr defaultSize="0" autoFill="0" autoLine="0" autoPict="0">
                <anchor moveWithCells="1">
                  <from>
                    <xdr:col>5</xdr:col>
                    <xdr:colOff>266700</xdr:colOff>
                    <xdr:row>128</xdr:row>
                    <xdr:rowOff>241300</xdr:rowOff>
                  </from>
                  <to>
                    <xdr:col>5</xdr:col>
                    <xdr:colOff>647700</xdr:colOff>
                    <xdr:row>130</xdr:row>
                    <xdr:rowOff>0</xdr:rowOff>
                  </to>
                </anchor>
              </controlPr>
            </control>
          </mc:Choice>
        </mc:AlternateContent>
        <mc:AlternateContent xmlns:mc="http://schemas.openxmlformats.org/markup-compatibility/2006">
          <mc:Choice Requires="x14">
            <control shapeId="192568" r:id="rId53" name="Check Box 56">
              <controlPr defaultSize="0" autoFill="0" autoLine="0" autoPict="0">
                <anchor moveWithCells="1">
                  <from>
                    <xdr:col>2</xdr:col>
                    <xdr:colOff>457200</xdr:colOff>
                    <xdr:row>131</xdr:row>
                    <xdr:rowOff>228600</xdr:rowOff>
                  </from>
                  <to>
                    <xdr:col>2</xdr:col>
                    <xdr:colOff>742950</xdr:colOff>
                    <xdr:row>133</xdr:row>
                    <xdr:rowOff>0</xdr:rowOff>
                  </to>
                </anchor>
              </controlPr>
            </control>
          </mc:Choice>
        </mc:AlternateContent>
        <mc:AlternateContent xmlns:mc="http://schemas.openxmlformats.org/markup-compatibility/2006">
          <mc:Choice Requires="x14">
            <control shapeId="192569" r:id="rId54" name="Check Box 57">
              <controlPr defaultSize="0" autoFill="0" autoLine="0" autoPict="0">
                <anchor moveWithCells="1">
                  <from>
                    <xdr:col>5</xdr:col>
                    <xdr:colOff>266700</xdr:colOff>
                    <xdr:row>131</xdr:row>
                    <xdr:rowOff>241300</xdr:rowOff>
                  </from>
                  <to>
                    <xdr:col>5</xdr:col>
                    <xdr:colOff>647700</xdr:colOff>
                    <xdr:row>133</xdr:row>
                    <xdr:rowOff>0</xdr:rowOff>
                  </to>
                </anchor>
              </controlPr>
            </control>
          </mc:Choice>
        </mc:AlternateContent>
        <mc:AlternateContent xmlns:mc="http://schemas.openxmlformats.org/markup-compatibility/2006">
          <mc:Choice Requires="x14">
            <control shapeId="192570" r:id="rId55" name="Check Box 58">
              <controlPr defaultSize="0" autoFill="0" autoLine="0" autoPict="0">
                <anchor moveWithCells="1">
                  <from>
                    <xdr:col>5</xdr:col>
                    <xdr:colOff>19050</xdr:colOff>
                    <xdr:row>150</xdr:row>
                    <xdr:rowOff>190500</xdr:rowOff>
                  </from>
                  <to>
                    <xdr:col>5</xdr:col>
                    <xdr:colOff>298450</xdr:colOff>
                    <xdr:row>152</xdr:row>
                    <xdr:rowOff>0</xdr:rowOff>
                  </to>
                </anchor>
              </controlPr>
            </control>
          </mc:Choice>
        </mc:AlternateContent>
        <mc:AlternateContent xmlns:mc="http://schemas.openxmlformats.org/markup-compatibility/2006">
          <mc:Choice Requires="x14">
            <control shapeId="192571" r:id="rId56" name="Check Box 59">
              <controlPr defaultSize="0" autoFill="0" autoLine="0" autoPict="0">
                <anchor moveWithCells="1">
                  <from>
                    <xdr:col>5</xdr:col>
                    <xdr:colOff>19050</xdr:colOff>
                    <xdr:row>151</xdr:row>
                    <xdr:rowOff>190500</xdr:rowOff>
                  </from>
                  <to>
                    <xdr:col>5</xdr:col>
                    <xdr:colOff>298450</xdr:colOff>
                    <xdr:row>153</xdr:row>
                    <xdr:rowOff>0</xdr:rowOff>
                  </to>
                </anchor>
              </controlPr>
            </control>
          </mc:Choice>
        </mc:AlternateContent>
        <mc:AlternateContent xmlns:mc="http://schemas.openxmlformats.org/markup-compatibility/2006">
          <mc:Choice Requires="x14">
            <control shapeId="192572" r:id="rId57" name="Check Box 60">
              <controlPr defaultSize="0" autoFill="0" autoLine="0" autoPict="0">
                <anchor moveWithCells="1">
                  <from>
                    <xdr:col>5</xdr:col>
                    <xdr:colOff>19050</xdr:colOff>
                    <xdr:row>152</xdr:row>
                    <xdr:rowOff>190500</xdr:rowOff>
                  </from>
                  <to>
                    <xdr:col>5</xdr:col>
                    <xdr:colOff>298450</xdr:colOff>
                    <xdr:row>154</xdr:row>
                    <xdr:rowOff>0</xdr:rowOff>
                  </to>
                </anchor>
              </controlPr>
            </control>
          </mc:Choice>
        </mc:AlternateContent>
        <mc:AlternateContent xmlns:mc="http://schemas.openxmlformats.org/markup-compatibility/2006">
          <mc:Choice Requires="x14">
            <control shapeId="192573" r:id="rId58" name="Check Box 61">
              <controlPr defaultSize="0" autoFill="0" autoLine="0" autoPict="0">
                <anchor moveWithCells="1">
                  <from>
                    <xdr:col>5</xdr:col>
                    <xdr:colOff>19050</xdr:colOff>
                    <xdr:row>153</xdr:row>
                    <xdr:rowOff>190500</xdr:rowOff>
                  </from>
                  <to>
                    <xdr:col>5</xdr:col>
                    <xdr:colOff>298450</xdr:colOff>
                    <xdr:row>155</xdr:row>
                    <xdr:rowOff>0</xdr:rowOff>
                  </to>
                </anchor>
              </controlPr>
            </control>
          </mc:Choice>
        </mc:AlternateContent>
        <mc:AlternateContent xmlns:mc="http://schemas.openxmlformats.org/markup-compatibility/2006">
          <mc:Choice Requires="x14">
            <control shapeId="192574" r:id="rId59" name="Check Box 62">
              <controlPr defaultSize="0" autoFill="0" autoLine="0" autoPict="0">
                <anchor moveWithCells="1">
                  <from>
                    <xdr:col>5</xdr:col>
                    <xdr:colOff>19050</xdr:colOff>
                    <xdr:row>154</xdr:row>
                    <xdr:rowOff>190500</xdr:rowOff>
                  </from>
                  <to>
                    <xdr:col>5</xdr:col>
                    <xdr:colOff>298450</xdr:colOff>
                    <xdr:row>156</xdr:row>
                    <xdr:rowOff>0</xdr:rowOff>
                  </to>
                </anchor>
              </controlPr>
            </control>
          </mc:Choice>
        </mc:AlternateContent>
        <mc:AlternateContent xmlns:mc="http://schemas.openxmlformats.org/markup-compatibility/2006">
          <mc:Choice Requires="x14">
            <control shapeId="192575" r:id="rId60" name="Check Box 63">
              <controlPr defaultSize="0" autoFill="0" autoLine="0" autoPict="0">
                <anchor moveWithCells="1">
                  <from>
                    <xdr:col>5</xdr:col>
                    <xdr:colOff>19050</xdr:colOff>
                    <xdr:row>155</xdr:row>
                    <xdr:rowOff>190500</xdr:rowOff>
                  </from>
                  <to>
                    <xdr:col>5</xdr:col>
                    <xdr:colOff>298450</xdr:colOff>
                    <xdr:row>157</xdr:row>
                    <xdr:rowOff>0</xdr:rowOff>
                  </to>
                </anchor>
              </controlPr>
            </control>
          </mc:Choice>
        </mc:AlternateContent>
        <mc:AlternateContent xmlns:mc="http://schemas.openxmlformats.org/markup-compatibility/2006">
          <mc:Choice Requires="x14">
            <control shapeId="192576" r:id="rId61" name="Check Box 64">
              <controlPr defaultSize="0" autoFill="0" autoLine="0" autoPict="0">
                <anchor moveWithCells="1">
                  <from>
                    <xdr:col>5</xdr:col>
                    <xdr:colOff>19050</xdr:colOff>
                    <xdr:row>156</xdr:row>
                    <xdr:rowOff>190500</xdr:rowOff>
                  </from>
                  <to>
                    <xdr:col>5</xdr:col>
                    <xdr:colOff>298450</xdr:colOff>
                    <xdr:row>158</xdr:row>
                    <xdr:rowOff>0</xdr:rowOff>
                  </to>
                </anchor>
              </controlPr>
            </control>
          </mc:Choice>
        </mc:AlternateContent>
        <mc:AlternateContent xmlns:mc="http://schemas.openxmlformats.org/markup-compatibility/2006">
          <mc:Choice Requires="x14">
            <control shapeId="192577" r:id="rId62" name="Check Box 65">
              <controlPr defaultSize="0" autoFill="0" autoLine="0" autoPict="0">
                <anchor moveWithCells="1">
                  <from>
                    <xdr:col>5</xdr:col>
                    <xdr:colOff>19050</xdr:colOff>
                    <xdr:row>157</xdr:row>
                    <xdr:rowOff>190500</xdr:rowOff>
                  </from>
                  <to>
                    <xdr:col>5</xdr:col>
                    <xdr:colOff>298450</xdr:colOff>
                    <xdr:row>159</xdr:row>
                    <xdr:rowOff>0</xdr:rowOff>
                  </to>
                </anchor>
              </controlPr>
            </control>
          </mc:Choice>
        </mc:AlternateContent>
        <mc:AlternateContent xmlns:mc="http://schemas.openxmlformats.org/markup-compatibility/2006">
          <mc:Choice Requires="x14">
            <control shapeId="192578" r:id="rId63" name="Check Box 66">
              <controlPr defaultSize="0" autoFill="0" autoLine="0" autoPict="0">
                <anchor moveWithCells="1">
                  <from>
                    <xdr:col>5</xdr:col>
                    <xdr:colOff>19050</xdr:colOff>
                    <xdr:row>158</xdr:row>
                    <xdr:rowOff>190500</xdr:rowOff>
                  </from>
                  <to>
                    <xdr:col>5</xdr:col>
                    <xdr:colOff>298450</xdr:colOff>
                    <xdr:row>160</xdr:row>
                    <xdr:rowOff>0</xdr:rowOff>
                  </to>
                </anchor>
              </controlPr>
            </control>
          </mc:Choice>
        </mc:AlternateContent>
        <mc:AlternateContent xmlns:mc="http://schemas.openxmlformats.org/markup-compatibility/2006">
          <mc:Choice Requires="x14">
            <control shapeId="192581" r:id="rId64" name="Check Box 69">
              <controlPr defaultSize="0" autoFill="0" autoLine="0" autoPict="0">
                <anchor moveWithCells="1">
                  <from>
                    <xdr:col>2</xdr:col>
                    <xdr:colOff>457200</xdr:colOff>
                    <xdr:row>165</xdr:row>
                    <xdr:rowOff>228600</xdr:rowOff>
                  </from>
                  <to>
                    <xdr:col>2</xdr:col>
                    <xdr:colOff>742950</xdr:colOff>
                    <xdr:row>167</xdr:row>
                    <xdr:rowOff>0</xdr:rowOff>
                  </to>
                </anchor>
              </controlPr>
            </control>
          </mc:Choice>
        </mc:AlternateContent>
        <mc:AlternateContent xmlns:mc="http://schemas.openxmlformats.org/markup-compatibility/2006">
          <mc:Choice Requires="x14">
            <control shapeId="192582" r:id="rId65" name="Check Box 70">
              <controlPr defaultSize="0" autoFill="0" autoLine="0" autoPict="0">
                <anchor moveWithCells="1">
                  <from>
                    <xdr:col>5</xdr:col>
                    <xdr:colOff>266700</xdr:colOff>
                    <xdr:row>165</xdr:row>
                    <xdr:rowOff>241300</xdr:rowOff>
                  </from>
                  <to>
                    <xdr:col>5</xdr:col>
                    <xdr:colOff>647700</xdr:colOff>
                    <xdr:row>167</xdr:row>
                    <xdr:rowOff>0</xdr:rowOff>
                  </to>
                </anchor>
              </controlPr>
            </control>
          </mc:Choice>
        </mc:AlternateContent>
        <mc:AlternateContent xmlns:mc="http://schemas.openxmlformats.org/markup-compatibility/2006">
          <mc:Choice Requires="x14">
            <control shapeId="192583" r:id="rId66" name="Check Box 71">
              <controlPr defaultSize="0" autoFill="0" autoLine="0" autoPict="0">
                <anchor moveWithCells="1">
                  <from>
                    <xdr:col>2</xdr:col>
                    <xdr:colOff>457200</xdr:colOff>
                    <xdr:row>168</xdr:row>
                    <xdr:rowOff>228600</xdr:rowOff>
                  </from>
                  <to>
                    <xdr:col>2</xdr:col>
                    <xdr:colOff>742950</xdr:colOff>
                    <xdr:row>170</xdr:row>
                    <xdr:rowOff>0</xdr:rowOff>
                  </to>
                </anchor>
              </controlPr>
            </control>
          </mc:Choice>
        </mc:AlternateContent>
        <mc:AlternateContent xmlns:mc="http://schemas.openxmlformats.org/markup-compatibility/2006">
          <mc:Choice Requires="x14">
            <control shapeId="192584" r:id="rId67" name="Check Box 72">
              <controlPr defaultSize="0" autoFill="0" autoLine="0" autoPict="0">
                <anchor moveWithCells="1">
                  <from>
                    <xdr:col>5</xdr:col>
                    <xdr:colOff>266700</xdr:colOff>
                    <xdr:row>168</xdr:row>
                    <xdr:rowOff>241300</xdr:rowOff>
                  </from>
                  <to>
                    <xdr:col>5</xdr:col>
                    <xdr:colOff>647700</xdr:colOff>
                    <xdr:row>170</xdr:row>
                    <xdr:rowOff>0</xdr:rowOff>
                  </to>
                </anchor>
              </controlPr>
            </control>
          </mc:Choice>
        </mc:AlternateContent>
        <mc:AlternateContent xmlns:mc="http://schemas.openxmlformats.org/markup-compatibility/2006">
          <mc:Choice Requires="x14">
            <control shapeId="192585" r:id="rId68" name="Check Box 73">
              <controlPr defaultSize="0" autoFill="0" autoLine="0" autoPict="0">
                <anchor moveWithCells="1">
                  <from>
                    <xdr:col>2</xdr:col>
                    <xdr:colOff>457200</xdr:colOff>
                    <xdr:row>171</xdr:row>
                    <xdr:rowOff>228600</xdr:rowOff>
                  </from>
                  <to>
                    <xdr:col>2</xdr:col>
                    <xdr:colOff>742950</xdr:colOff>
                    <xdr:row>173</xdr:row>
                    <xdr:rowOff>0</xdr:rowOff>
                  </to>
                </anchor>
              </controlPr>
            </control>
          </mc:Choice>
        </mc:AlternateContent>
        <mc:AlternateContent xmlns:mc="http://schemas.openxmlformats.org/markup-compatibility/2006">
          <mc:Choice Requires="x14">
            <control shapeId="192586" r:id="rId69" name="Check Box 74">
              <controlPr defaultSize="0" autoFill="0" autoLine="0" autoPict="0">
                <anchor moveWithCells="1">
                  <from>
                    <xdr:col>5</xdr:col>
                    <xdr:colOff>266700</xdr:colOff>
                    <xdr:row>171</xdr:row>
                    <xdr:rowOff>241300</xdr:rowOff>
                  </from>
                  <to>
                    <xdr:col>5</xdr:col>
                    <xdr:colOff>647700</xdr:colOff>
                    <xdr:row>173</xdr:row>
                    <xdr:rowOff>0</xdr:rowOff>
                  </to>
                </anchor>
              </controlPr>
            </control>
          </mc:Choice>
        </mc:AlternateContent>
        <mc:AlternateContent xmlns:mc="http://schemas.openxmlformats.org/markup-compatibility/2006">
          <mc:Choice Requires="x14">
            <control shapeId="192587" r:id="rId70" name="Check Box 75">
              <controlPr defaultSize="0" autoFill="0" autoLine="0" autoPict="0">
                <anchor moveWithCells="1">
                  <from>
                    <xdr:col>5</xdr:col>
                    <xdr:colOff>19050</xdr:colOff>
                    <xdr:row>190</xdr:row>
                    <xdr:rowOff>190500</xdr:rowOff>
                  </from>
                  <to>
                    <xdr:col>5</xdr:col>
                    <xdr:colOff>298450</xdr:colOff>
                    <xdr:row>192</xdr:row>
                    <xdr:rowOff>0</xdr:rowOff>
                  </to>
                </anchor>
              </controlPr>
            </control>
          </mc:Choice>
        </mc:AlternateContent>
        <mc:AlternateContent xmlns:mc="http://schemas.openxmlformats.org/markup-compatibility/2006">
          <mc:Choice Requires="x14">
            <control shapeId="192588" r:id="rId71" name="Check Box 76">
              <controlPr defaultSize="0" autoFill="0" autoLine="0" autoPict="0">
                <anchor moveWithCells="1">
                  <from>
                    <xdr:col>5</xdr:col>
                    <xdr:colOff>19050</xdr:colOff>
                    <xdr:row>191</xdr:row>
                    <xdr:rowOff>190500</xdr:rowOff>
                  </from>
                  <to>
                    <xdr:col>5</xdr:col>
                    <xdr:colOff>298450</xdr:colOff>
                    <xdr:row>193</xdr:row>
                    <xdr:rowOff>0</xdr:rowOff>
                  </to>
                </anchor>
              </controlPr>
            </control>
          </mc:Choice>
        </mc:AlternateContent>
        <mc:AlternateContent xmlns:mc="http://schemas.openxmlformats.org/markup-compatibility/2006">
          <mc:Choice Requires="x14">
            <control shapeId="192589" r:id="rId72" name="Check Box 77">
              <controlPr defaultSize="0" autoFill="0" autoLine="0" autoPict="0">
                <anchor moveWithCells="1">
                  <from>
                    <xdr:col>5</xdr:col>
                    <xdr:colOff>19050</xdr:colOff>
                    <xdr:row>192</xdr:row>
                    <xdr:rowOff>190500</xdr:rowOff>
                  </from>
                  <to>
                    <xdr:col>5</xdr:col>
                    <xdr:colOff>298450</xdr:colOff>
                    <xdr:row>194</xdr:row>
                    <xdr:rowOff>0</xdr:rowOff>
                  </to>
                </anchor>
              </controlPr>
            </control>
          </mc:Choice>
        </mc:AlternateContent>
        <mc:AlternateContent xmlns:mc="http://schemas.openxmlformats.org/markup-compatibility/2006">
          <mc:Choice Requires="x14">
            <control shapeId="192590" r:id="rId73" name="Check Box 78">
              <controlPr defaultSize="0" autoFill="0" autoLine="0" autoPict="0">
                <anchor moveWithCells="1">
                  <from>
                    <xdr:col>5</xdr:col>
                    <xdr:colOff>19050</xdr:colOff>
                    <xdr:row>193</xdr:row>
                    <xdr:rowOff>190500</xdr:rowOff>
                  </from>
                  <to>
                    <xdr:col>5</xdr:col>
                    <xdr:colOff>298450</xdr:colOff>
                    <xdr:row>195</xdr:row>
                    <xdr:rowOff>0</xdr:rowOff>
                  </to>
                </anchor>
              </controlPr>
            </control>
          </mc:Choice>
        </mc:AlternateContent>
        <mc:AlternateContent xmlns:mc="http://schemas.openxmlformats.org/markup-compatibility/2006">
          <mc:Choice Requires="x14">
            <control shapeId="192591" r:id="rId74" name="Check Box 79">
              <controlPr defaultSize="0" autoFill="0" autoLine="0" autoPict="0">
                <anchor moveWithCells="1">
                  <from>
                    <xdr:col>5</xdr:col>
                    <xdr:colOff>19050</xdr:colOff>
                    <xdr:row>194</xdr:row>
                    <xdr:rowOff>190500</xdr:rowOff>
                  </from>
                  <to>
                    <xdr:col>5</xdr:col>
                    <xdr:colOff>298450</xdr:colOff>
                    <xdr:row>196</xdr:row>
                    <xdr:rowOff>0</xdr:rowOff>
                  </to>
                </anchor>
              </controlPr>
            </control>
          </mc:Choice>
        </mc:AlternateContent>
        <mc:AlternateContent xmlns:mc="http://schemas.openxmlformats.org/markup-compatibility/2006">
          <mc:Choice Requires="x14">
            <control shapeId="192592" r:id="rId75" name="Check Box 80">
              <controlPr defaultSize="0" autoFill="0" autoLine="0" autoPict="0">
                <anchor moveWithCells="1">
                  <from>
                    <xdr:col>5</xdr:col>
                    <xdr:colOff>19050</xdr:colOff>
                    <xdr:row>195</xdr:row>
                    <xdr:rowOff>190500</xdr:rowOff>
                  </from>
                  <to>
                    <xdr:col>5</xdr:col>
                    <xdr:colOff>298450</xdr:colOff>
                    <xdr:row>197</xdr:row>
                    <xdr:rowOff>0</xdr:rowOff>
                  </to>
                </anchor>
              </controlPr>
            </control>
          </mc:Choice>
        </mc:AlternateContent>
        <mc:AlternateContent xmlns:mc="http://schemas.openxmlformats.org/markup-compatibility/2006">
          <mc:Choice Requires="x14">
            <control shapeId="192593" r:id="rId76" name="Check Box 81">
              <controlPr defaultSize="0" autoFill="0" autoLine="0" autoPict="0">
                <anchor moveWithCells="1">
                  <from>
                    <xdr:col>5</xdr:col>
                    <xdr:colOff>19050</xdr:colOff>
                    <xdr:row>196</xdr:row>
                    <xdr:rowOff>190500</xdr:rowOff>
                  </from>
                  <to>
                    <xdr:col>5</xdr:col>
                    <xdr:colOff>298450</xdr:colOff>
                    <xdr:row>198</xdr:row>
                    <xdr:rowOff>0</xdr:rowOff>
                  </to>
                </anchor>
              </controlPr>
            </control>
          </mc:Choice>
        </mc:AlternateContent>
        <mc:AlternateContent xmlns:mc="http://schemas.openxmlformats.org/markup-compatibility/2006">
          <mc:Choice Requires="x14">
            <control shapeId="192594" r:id="rId77" name="Check Box 82">
              <controlPr defaultSize="0" autoFill="0" autoLine="0" autoPict="0">
                <anchor moveWithCells="1">
                  <from>
                    <xdr:col>5</xdr:col>
                    <xdr:colOff>19050</xdr:colOff>
                    <xdr:row>197</xdr:row>
                    <xdr:rowOff>190500</xdr:rowOff>
                  </from>
                  <to>
                    <xdr:col>5</xdr:col>
                    <xdr:colOff>298450</xdr:colOff>
                    <xdr:row>199</xdr:row>
                    <xdr:rowOff>0</xdr:rowOff>
                  </to>
                </anchor>
              </controlPr>
            </control>
          </mc:Choice>
        </mc:AlternateContent>
        <mc:AlternateContent xmlns:mc="http://schemas.openxmlformats.org/markup-compatibility/2006">
          <mc:Choice Requires="x14">
            <control shapeId="192595" r:id="rId78" name="Check Box 83">
              <controlPr defaultSize="0" autoFill="0" autoLine="0" autoPict="0">
                <anchor moveWithCells="1">
                  <from>
                    <xdr:col>5</xdr:col>
                    <xdr:colOff>19050</xdr:colOff>
                    <xdr:row>198</xdr:row>
                    <xdr:rowOff>190500</xdr:rowOff>
                  </from>
                  <to>
                    <xdr:col>5</xdr:col>
                    <xdr:colOff>298450</xdr:colOff>
                    <xdr:row>200</xdr:row>
                    <xdr:rowOff>0</xdr:rowOff>
                  </to>
                </anchor>
              </controlPr>
            </control>
          </mc:Choice>
        </mc:AlternateContent>
        <mc:AlternateContent xmlns:mc="http://schemas.openxmlformats.org/markup-compatibility/2006">
          <mc:Choice Requires="x14">
            <control shapeId="192598" r:id="rId79" name="Check Box 86">
              <controlPr defaultSize="0" autoFill="0" autoLine="0" autoPict="0">
                <anchor moveWithCells="1">
                  <from>
                    <xdr:col>5</xdr:col>
                    <xdr:colOff>19050</xdr:colOff>
                    <xdr:row>70</xdr:row>
                    <xdr:rowOff>190500</xdr:rowOff>
                  </from>
                  <to>
                    <xdr:col>5</xdr:col>
                    <xdr:colOff>298450</xdr:colOff>
                    <xdr:row>72</xdr:row>
                    <xdr:rowOff>0</xdr:rowOff>
                  </to>
                </anchor>
              </controlPr>
            </control>
          </mc:Choice>
        </mc:AlternateContent>
        <mc:AlternateContent xmlns:mc="http://schemas.openxmlformats.org/markup-compatibility/2006">
          <mc:Choice Requires="x14">
            <control shapeId="192599" r:id="rId80" name="Check Box 87">
              <controlPr defaultSize="0" autoFill="0" autoLine="0" autoPict="0">
                <anchor moveWithCells="1">
                  <from>
                    <xdr:col>5</xdr:col>
                    <xdr:colOff>19050</xdr:colOff>
                    <xdr:row>71</xdr:row>
                    <xdr:rowOff>190500</xdr:rowOff>
                  </from>
                  <to>
                    <xdr:col>5</xdr:col>
                    <xdr:colOff>298450</xdr:colOff>
                    <xdr:row>73</xdr:row>
                    <xdr:rowOff>0</xdr:rowOff>
                  </to>
                </anchor>
              </controlPr>
            </control>
          </mc:Choice>
        </mc:AlternateContent>
        <mc:AlternateContent xmlns:mc="http://schemas.openxmlformats.org/markup-compatibility/2006">
          <mc:Choice Requires="x14">
            <control shapeId="192600" r:id="rId81" name="Check Box 88">
              <controlPr defaultSize="0" autoFill="0" autoLine="0" autoPict="0">
                <anchor moveWithCells="1">
                  <from>
                    <xdr:col>5</xdr:col>
                    <xdr:colOff>19050</xdr:colOff>
                    <xdr:row>72</xdr:row>
                    <xdr:rowOff>190500</xdr:rowOff>
                  </from>
                  <to>
                    <xdr:col>5</xdr:col>
                    <xdr:colOff>298450</xdr:colOff>
                    <xdr:row>74</xdr:row>
                    <xdr:rowOff>0</xdr:rowOff>
                  </to>
                </anchor>
              </controlPr>
            </control>
          </mc:Choice>
        </mc:AlternateContent>
        <mc:AlternateContent xmlns:mc="http://schemas.openxmlformats.org/markup-compatibility/2006">
          <mc:Choice Requires="x14">
            <control shapeId="192601" r:id="rId82" name="Check Box 89">
              <controlPr defaultSize="0" autoFill="0" autoLine="0" autoPict="0">
                <anchor moveWithCells="1">
                  <from>
                    <xdr:col>5</xdr:col>
                    <xdr:colOff>19050</xdr:colOff>
                    <xdr:row>73</xdr:row>
                    <xdr:rowOff>190500</xdr:rowOff>
                  </from>
                  <to>
                    <xdr:col>5</xdr:col>
                    <xdr:colOff>298450</xdr:colOff>
                    <xdr:row>75</xdr:row>
                    <xdr:rowOff>0</xdr:rowOff>
                  </to>
                </anchor>
              </controlPr>
            </control>
          </mc:Choice>
        </mc:AlternateContent>
        <mc:AlternateContent xmlns:mc="http://schemas.openxmlformats.org/markup-compatibility/2006">
          <mc:Choice Requires="x14">
            <control shapeId="192602" r:id="rId83" name="Check Box 90">
              <controlPr defaultSize="0" autoFill="0" autoLine="0" autoPict="0">
                <anchor moveWithCells="1">
                  <from>
                    <xdr:col>5</xdr:col>
                    <xdr:colOff>19050</xdr:colOff>
                    <xdr:row>74</xdr:row>
                    <xdr:rowOff>190500</xdr:rowOff>
                  </from>
                  <to>
                    <xdr:col>5</xdr:col>
                    <xdr:colOff>298450</xdr:colOff>
                    <xdr:row>76</xdr:row>
                    <xdr:rowOff>0</xdr:rowOff>
                  </to>
                </anchor>
              </controlPr>
            </control>
          </mc:Choice>
        </mc:AlternateContent>
        <mc:AlternateContent xmlns:mc="http://schemas.openxmlformats.org/markup-compatibility/2006">
          <mc:Choice Requires="x14">
            <control shapeId="192603" r:id="rId84" name="Check Box 91">
              <controlPr defaultSize="0" autoFill="0" autoLine="0" autoPict="0">
                <anchor moveWithCells="1">
                  <from>
                    <xdr:col>5</xdr:col>
                    <xdr:colOff>19050</xdr:colOff>
                    <xdr:row>75</xdr:row>
                    <xdr:rowOff>190500</xdr:rowOff>
                  </from>
                  <to>
                    <xdr:col>5</xdr:col>
                    <xdr:colOff>298450</xdr:colOff>
                    <xdr:row>77</xdr:row>
                    <xdr:rowOff>0</xdr:rowOff>
                  </to>
                </anchor>
              </controlPr>
            </control>
          </mc:Choice>
        </mc:AlternateContent>
        <mc:AlternateContent xmlns:mc="http://schemas.openxmlformats.org/markup-compatibility/2006">
          <mc:Choice Requires="x14">
            <control shapeId="192604" r:id="rId85" name="Check Box 92">
              <controlPr defaultSize="0" autoFill="0" autoLine="0" autoPict="0">
                <anchor moveWithCells="1">
                  <from>
                    <xdr:col>5</xdr:col>
                    <xdr:colOff>19050</xdr:colOff>
                    <xdr:row>76</xdr:row>
                    <xdr:rowOff>190500</xdr:rowOff>
                  </from>
                  <to>
                    <xdr:col>5</xdr:col>
                    <xdr:colOff>298450</xdr:colOff>
                    <xdr:row>78</xdr:row>
                    <xdr:rowOff>0</xdr:rowOff>
                  </to>
                </anchor>
              </controlPr>
            </control>
          </mc:Choice>
        </mc:AlternateContent>
        <mc:AlternateContent xmlns:mc="http://schemas.openxmlformats.org/markup-compatibility/2006">
          <mc:Choice Requires="x14">
            <control shapeId="192605" r:id="rId86" name="Check Box 93">
              <controlPr defaultSize="0" autoFill="0" autoLine="0" autoPict="0">
                <anchor moveWithCells="1">
                  <from>
                    <xdr:col>5</xdr:col>
                    <xdr:colOff>19050</xdr:colOff>
                    <xdr:row>77</xdr:row>
                    <xdr:rowOff>190500</xdr:rowOff>
                  </from>
                  <to>
                    <xdr:col>5</xdr:col>
                    <xdr:colOff>298450</xdr:colOff>
                    <xdr:row>79</xdr:row>
                    <xdr:rowOff>0</xdr:rowOff>
                  </to>
                </anchor>
              </controlPr>
            </control>
          </mc:Choice>
        </mc:AlternateContent>
        <mc:AlternateContent xmlns:mc="http://schemas.openxmlformats.org/markup-compatibility/2006">
          <mc:Choice Requires="x14">
            <control shapeId="192606" r:id="rId87" name="Check Box 94">
              <controlPr defaultSize="0" autoFill="0" autoLine="0" autoPict="0">
                <anchor moveWithCells="1">
                  <from>
                    <xdr:col>5</xdr:col>
                    <xdr:colOff>19050</xdr:colOff>
                    <xdr:row>78</xdr:row>
                    <xdr:rowOff>190500</xdr:rowOff>
                  </from>
                  <to>
                    <xdr:col>5</xdr:col>
                    <xdr:colOff>298450</xdr:colOff>
                    <xdr:row>80</xdr:row>
                    <xdr:rowOff>0</xdr:rowOff>
                  </to>
                </anchor>
              </controlPr>
            </control>
          </mc:Choice>
        </mc:AlternateContent>
        <mc:AlternateContent xmlns:mc="http://schemas.openxmlformats.org/markup-compatibility/2006">
          <mc:Choice Requires="x14">
            <control shapeId="192607" r:id="rId88" name="Check Box 95">
              <controlPr defaultSize="0" autoFill="0" autoLine="0" autoPict="0">
                <anchor moveWithCells="1">
                  <from>
                    <xdr:col>5</xdr:col>
                    <xdr:colOff>19050</xdr:colOff>
                    <xdr:row>110</xdr:row>
                    <xdr:rowOff>190500</xdr:rowOff>
                  </from>
                  <to>
                    <xdr:col>5</xdr:col>
                    <xdr:colOff>298450</xdr:colOff>
                    <xdr:row>112</xdr:row>
                    <xdr:rowOff>0</xdr:rowOff>
                  </to>
                </anchor>
              </controlPr>
            </control>
          </mc:Choice>
        </mc:AlternateContent>
        <mc:AlternateContent xmlns:mc="http://schemas.openxmlformats.org/markup-compatibility/2006">
          <mc:Choice Requires="x14">
            <control shapeId="192608" r:id="rId89" name="Check Box 96">
              <controlPr defaultSize="0" autoFill="0" autoLine="0" autoPict="0">
                <anchor moveWithCells="1">
                  <from>
                    <xdr:col>5</xdr:col>
                    <xdr:colOff>19050</xdr:colOff>
                    <xdr:row>111</xdr:row>
                    <xdr:rowOff>190500</xdr:rowOff>
                  </from>
                  <to>
                    <xdr:col>5</xdr:col>
                    <xdr:colOff>298450</xdr:colOff>
                    <xdr:row>113</xdr:row>
                    <xdr:rowOff>0</xdr:rowOff>
                  </to>
                </anchor>
              </controlPr>
            </control>
          </mc:Choice>
        </mc:AlternateContent>
        <mc:AlternateContent xmlns:mc="http://schemas.openxmlformats.org/markup-compatibility/2006">
          <mc:Choice Requires="x14">
            <control shapeId="192609" r:id="rId90" name="Check Box 97">
              <controlPr defaultSize="0" autoFill="0" autoLine="0" autoPict="0">
                <anchor moveWithCells="1">
                  <from>
                    <xdr:col>5</xdr:col>
                    <xdr:colOff>19050</xdr:colOff>
                    <xdr:row>112</xdr:row>
                    <xdr:rowOff>190500</xdr:rowOff>
                  </from>
                  <to>
                    <xdr:col>5</xdr:col>
                    <xdr:colOff>298450</xdr:colOff>
                    <xdr:row>114</xdr:row>
                    <xdr:rowOff>0</xdr:rowOff>
                  </to>
                </anchor>
              </controlPr>
            </control>
          </mc:Choice>
        </mc:AlternateContent>
        <mc:AlternateContent xmlns:mc="http://schemas.openxmlformats.org/markup-compatibility/2006">
          <mc:Choice Requires="x14">
            <control shapeId="192610" r:id="rId91" name="Check Box 98">
              <controlPr defaultSize="0" autoFill="0" autoLine="0" autoPict="0">
                <anchor moveWithCells="1">
                  <from>
                    <xdr:col>5</xdr:col>
                    <xdr:colOff>19050</xdr:colOff>
                    <xdr:row>113</xdr:row>
                    <xdr:rowOff>190500</xdr:rowOff>
                  </from>
                  <to>
                    <xdr:col>5</xdr:col>
                    <xdr:colOff>298450</xdr:colOff>
                    <xdr:row>115</xdr:row>
                    <xdr:rowOff>0</xdr:rowOff>
                  </to>
                </anchor>
              </controlPr>
            </control>
          </mc:Choice>
        </mc:AlternateContent>
        <mc:AlternateContent xmlns:mc="http://schemas.openxmlformats.org/markup-compatibility/2006">
          <mc:Choice Requires="x14">
            <control shapeId="192611" r:id="rId92" name="Check Box 99">
              <controlPr defaultSize="0" autoFill="0" autoLine="0" autoPict="0">
                <anchor moveWithCells="1">
                  <from>
                    <xdr:col>5</xdr:col>
                    <xdr:colOff>19050</xdr:colOff>
                    <xdr:row>114</xdr:row>
                    <xdr:rowOff>190500</xdr:rowOff>
                  </from>
                  <to>
                    <xdr:col>5</xdr:col>
                    <xdr:colOff>298450</xdr:colOff>
                    <xdr:row>116</xdr:row>
                    <xdr:rowOff>0</xdr:rowOff>
                  </to>
                </anchor>
              </controlPr>
            </control>
          </mc:Choice>
        </mc:AlternateContent>
        <mc:AlternateContent xmlns:mc="http://schemas.openxmlformats.org/markup-compatibility/2006">
          <mc:Choice Requires="x14">
            <control shapeId="192612" r:id="rId93" name="Check Box 100">
              <controlPr defaultSize="0" autoFill="0" autoLine="0" autoPict="0">
                <anchor moveWithCells="1">
                  <from>
                    <xdr:col>5</xdr:col>
                    <xdr:colOff>19050</xdr:colOff>
                    <xdr:row>115</xdr:row>
                    <xdr:rowOff>190500</xdr:rowOff>
                  </from>
                  <to>
                    <xdr:col>5</xdr:col>
                    <xdr:colOff>298450</xdr:colOff>
                    <xdr:row>117</xdr:row>
                    <xdr:rowOff>0</xdr:rowOff>
                  </to>
                </anchor>
              </controlPr>
            </control>
          </mc:Choice>
        </mc:AlternateContent>
        <mc:AlternateContent xmlns:mc="http://schemas.openxmlformats.org/markup-compatibility/2006">
          <mc:Choice Requires="x14">
            <control shapeId="192613" r:id="rId94" name="Check Box 101">
              <controlPr defaultSize="0" autoFill="0" autoLine="0" autoPict="0">
                <anchor moveWithCells="1">
                  <from>
                    <xdr:col>5</xdr:col>
                    <xdr:colOff>19050</xdr:colOff>
                    <xdr:row>116</xdr:row>
                    <xdr:rowOff>190500</xdr:rowOff>
                  </from>
                  <to>
                    <xdr:col>5</xdr:col>
                    <xdr:colOff>298450</xdr:colOff>
                    <xdr:row>118</xdr:row>
                    <xdr:rowOff>0</xdr:rowOff>
                  </to>
                </anchor>
              </controlPr>
            </control>
          </mc:Choice>
        </mc:AlternateContent>
        <mc:AlternateContent xmlns:mc="http://schemas.openxmlformats.org/markup-compatibility/2006">
          <mc:Choice Requires="x14">
            <control shapeId="192614" r:id="rId95" name="Check Box 102">
              <controlPr defaultSize="0" autoFill="0" autoLine="0" autoPict="0">
                <anchor moveWithCells="1">
                  <from>
                    <xdr:col>5</xdr:col>
                    <xdr:colOff>19050</xdr:colOff>
                    <xdr:row>117</xdr:row>
                    <xdr:rowOff>190500</xdr:rowOff>
                  </from>
                  <to>
                    <xdr:col>5</xdr:col>
                    <xdr:colOff>298450</xdr:colOff>
                    <xdr:row>119</xdr:row>
                    <xdr:rowOff>0</xdr:rowOff>
                  </to>
                </anchor>
              </controlPr>
            </control>
          </mc:Choice>
        </mc:AlternateContent>
        <mc:AlternateContent xmlns:mc="http://schemas.openxmlformats.org/markup-compatibility/2006">
          <mc:Choice Requires="x14">
            <control shapeId="192615" r:id="rId96" name="Check Box 103">
              <controlPr defaultSize="0" autoFill="0" autoLine="0" autoPict="0">
                <anchor moveWithCells="1">
                  <from>
                    <xdr:col>5</xdr:col>
                    <xdr:colOff>19050</xdr:colOff>
                    <xdr:row>118</xdr:row>
                    <xdr:rowOff>190500</xdr:rowOff>
                  </from>
                  <to>
                    <xdr:col>5</xdr:col>
                    <xdr:colOff>298450</xdr:colOff>
                    <xdr:row>120</xdr:row>
                    <xdr:rowOff>0</xdr:rowOff>
                  </to>
                </anchor>
              </controlPr>
            </control>
          </mc:Choice>
        </mc:AlternateContent>
        <mc:AlternateContent xmlns:mc="http://schemas.openxmlformats.org/markup-compatibility/2006">
          <mc:Choice Requires="x14">
            <control shapeId="192616" r:id="rId97" name="Check Box 104">
              <controlPr defaultSize="0" autoFill="0" autoLine="0" autoPict="0">
                <anchor moveWithCells="1">
                  <from>
                    <xdr:col>5</xdr:col>
                    <xdr:colOff>19050</xdr:colOff>
                    <xdr:row>110</xdr:row>
                    <xdr:rowOff>190500</xdr:rowOff>
                  </from>
                  <to>
                    <xdr:col>5</xdr:col>
                    <xdr:colOff>298450</xdr:colOff>
                    <xdr:row>112</xdr:row>
                    <xdr:rowOff>0</xdr:rowOff>
                  </to>
                </anchor>
              </controlPr>
            </control>
          </mc:Choice>
        </mc:AlternateContent>
        <mc:AlternateContent xmlns:mc="http://schemas.openxmlformats.org/markup-compatibility/2006">
          <mc:Choice Requires="x14">
            <control shapeId="192617" r:id="rId98" name="Check Box 105">
              <controlPr defaultSize="0" autoFill="0" autoLine="0" autoPict="0">
                <anchor moveWithCells="1">
                  <from>
                    <xdr:col>5</xdr:col>
                    <xdr:colOff>19050</xdr:colOff>
                    <xdr:row>111</xdr:row>
                    <xdr:rowOff>190500</xdr:rowOff>
                  </from>
                  <to>
                    <xdr:col>5</xdr:col>
                    <xdr:colOff>298450</xdr:colOff>
                    <xdr:row>113</xdr:row>
                    <xdr:rowOff>0</xdr:rowOff>
                  </to>
                </anchor>
              </controlPr>
            </control>
          </mc:Choice>
        </mc:AlternateContent>
        <mc:AlternateContent xmlns:mc="http://schemas.openxmlformats.org/markup-compatibility/2006">
          <mc:Choice Requires="x14">
            <control shapeId="192618" r:id="rId99" name="Check Box 106">
              <controlPr defaultSize="0" autoFill="0" autoLine="0" autoPict="0">
                <anchor moveWithCells="1">
                  <from>
                    <xdr:col>5</xdr:col>
                    <xdr:colOff>19050</xdr:colOff>
                    <xdr:row>112</xdr:row>
                    <xdr:rowOff>190500</xdr:rowOff>
                  </from>
                  <to>
                    <xdr:col>5</xdr:col>
                    <xdr:colOff>298450</xdr:colOff>
                    <xdr:row>114</xdr:row>
                    <xdr:rowOff>0</xdr:rowOff>
                  </to>
                </anchor>
              </controlPr>
            </control>
          </mc:Choice>
        </mc:AlternateContent>
        <mc:AlternateContent xmlns:mc="http://schemas.openxmlformats.org/markup-compatibility/2006">
          <mc:Choice Requires="x14">
            <control shapeId="192619" r:id="rId100" name="Check Box 107">
              <controlPr defaultSize="0" autoFill="0" autoLine="0" autoPict="0">
                <anchor moveWithCells="1">
                  <from>
                    <xdr:col>5</xdr:col>
                    <xdr:colOff>19050</xdr:colOff>
                    <xdr:row>113</xdr:row>
                    <xdr:rowOff>190500</xdr:rowOff>
                  </from>
                  <to>
                    <xdr:col>5</xdr:col>
                    <xdr:colOff>298450</xdr:colOff>
                    <xdr:row>115</xdr:row>
                    <xdr:rowOff>0</xdr:rowOff>
                  </to>
                </anchor>
              </controlPr>
            </control>
          </mc:Choice>
        </mc:AlternateContent>
        <mc:AlternateContent xmlns:mc="http://schemas.openxmlformats.org/markup-compatibility/2006">
          <mc:Choice Requires="x14">
            <control shapeId="192620" r:id="rId101" name="Check Box 108">
              <controlPr defaultSize="0" autoFill="0" autoLine="0" autoPict="0">
                <anchor moveWithCells="1">
                  <from>
                    <xdr:col>5</xdr:col>
                    <xdr:colOff>19050</xdr:colOff>
                    <xdr:row>114</xdr:row>
                    <xdr:rowOff>190500</xdr:rowOff>
                  </from>
                  <to>
                    <xdr:col>5</xdr:col>
                    <xdr:colOff>298450</xdr:colOff>
                    <xdr:row>116</xdr:row>
                    <xdr:rowOff>0</xdr:rowOff>
                  </to>
                </anchor>
              </controlPr>
            </control>
          </mc:Choice>
        </mc:AlternateContent>
        <mc:AlternateContent xmlns:mc="http://schemas.openxmlformats.org/markup-compatibility/2006">
          <mc:Choice Requires="x14">
            <control shapeId="192621" r:id="rId102" name="Check Box 109">
              <controlPr defaultSize="0" autoFill="0" autoLine="0" autoPict="0">
                <anchor moveWithCells="1">
                  <from>
                    <xdr:col>5</xdr:col>
                    <xdr:colOff>19050</xdr:colOff>
                    <xdr:row>115</xdr:row>
                    <xdr:rowOff>190500</xdr:rowOff>
                  </from>
                  <to>
                    <xdr:col>5</xdr:col>
                    <xdr:colOff>298450</xdr:colOff>
                    <xdr:row>117</xdr:row>
                    <xdr:rowOff>0</xdr:rowOff>
                  </to>
                </anchor>
              </controlPr>
            </control>
          </mc:Choice>
        </mc:AlternateContent>
        <mc:AlternateContent xmlns:mc="http://schemas.openxmlformats.org/markup-compatibility/2006">
          <mc:Choice Requires="x14">
            <control shapeId="192622" r:id="rId103" name="Check Box 110">
              <controlPr defaultSize="0" autoFill="0" autoLine="0" autoPict="0">
                <anchor moveWithCells="1">
                  <from>
                    <xdr:col>5</xdr:col>
                    <xdr:colOff>19050</xdr:colOff>
                    <xdr:row>116</xdr:row>
                    <xdr:rowOff>190500</xdr:rowOff>
                  </from>
                  <to>
                    <xdr:col>5</xdr:col>
                    <xdr:colOff>298450</xdr:colOff>
                    <xdr:row>118</xdr:row>
                    <xdr:rowOff>0</xdr:rowOff>
                  </to>
                </anchor>
              </controlPr>
            </control>
          </mc:Choice>
        </mc:AlternateContent>
        <mc:AlternateContent xmlns:mc="http://schemas.openxmlformats.org/markup-compatibility/2006">
          <mc:Choice Requires="x14">
            <control shapeId="192623" r:id="rId104" name="Check Box 111">
              <controlPr defaultSize="0" autoFill="0" autoLine="0" autoPict="0">
                <anchor moveWithCells="1">
                  <from>
                    <xdr:col>5</xdr:col>
                    <xdr:colOff>19050</xdr:colOff>
                    <xdr:row>117</xdr:row>
                    <xdr:rowOff>190500</xdr:rowOff>
                  </from>
                  <to>
                    <xdr:col>5</xdr:col>
                    <xdr:colOff>298450</xdr:colOff>
                    <xdr:row>119</xdr:row>
                    <xdr:rowOff>0</xdr:rowOff>
                  </to>
                </anchor>
              </controlPr>
            </control>
          </mc:Choice>
        </mc:AlternateContent>
        <mc:AlternateContent xmlns:mc="http://schemas.openxmlformats.org/markup-compatibility/2006">
          <mc:Choice Requires="x14">
            <control shapeId="192624" r:id="rId105" name="Check Box 112">
              <controlPr defaultSize="0" autoFill="0" autoLine="0" autoPict="0">
                <anchor moveWithCells="1">
                  <from>
                    <xdr:col>5</xdr:col>
                    <xdr:colOff>19050</xdr:colOff>
                    <xdr:row>118</xdr:row>
                    <xdr:rowOff>190500</xdr:rowOff>
                  </from>
                  <to>
                    <xdr:col>5</xdr:col>
                    <xdr:colOff>298450</xdr:colOff>
                    <xdr:row>120</xdr:row>
                    <xdr:rowOff>0</xdr:rowOff>
                  </to>
                </anchor>
              </controlPr>
            </control>
          </mc:Choice>
        </mc:AlternateContent>
        <mc:AlternateContent xmlns:mc="http://schemas.openxmlformats.org/markup-compatibility/2006">
          <mc:Choice Requires="x14">
            <control shapeId="192625" r:id="rId106" name="Check Box 113">
              <controlPr defaultSize="0" autoFill="0" autoLine="0" autoPict="0">
                <anchor moveWithCells="1">
                  <from>
                    <xdr:col>5</xdr:col>
                    <xdr:colOff>19050</xdr:colOff>
                    <xdr:row>150</xdr:row>
                    <xdr:rowOff>190500</xdr:rowOff>
                  </from>
                  <to>
                    <xdr:col>5</xdr:col>
                    <xdr:colOff>298450</xdr:colOff>
                    <xdr:row>152</xdr:row>
                    <xdr:rowOff>0</xdr:rowOff>
                  </to>
                </anchor>
              </controlPr>
            </control>
          </mc:Choice>
        </mc:AlternateContent>
        <mc:AlternateContent xmlns:mc="http://schemas.openxmlformats.org/markup-compatibility/2006">
          <mc:Choice Requires="x14">
            <control shapeId="192626" r:id="rId107" name="Check Box 114">
              <controlPr defaultSize="0" autoFill="0" autoLine="0" autoPict="0">
                <anchor moveWithCells="1">
                  <from>
                    <xdr:col>5</xdr:col>
                    <xdr:colOff>19050</xdr:colOff>
                    <xdr:row>151</xdr:row>
                    <xdr:rowOff>190500</xdr:rowOff>
                  </from>
                  <to>
                    <xdr:col>5</xdr:col>
                    <xdr:colOff>298450</xdr:colOff>
                    <xdr:row>153</xdr:row>
                    <xdr:rowOff>0</xdr:rowOff>
                  </to>
                </anchor>
              </controlPr>
            </control>
          </mc:Choice>
        </mc:AlternateContent>
        <mc:AlternateContent xmlns:mc="http://schemas.openxmlformats.org/markup-compatibility/2006">
          <mc:Choice Requires="x14">
            <control shapeId="192627" r:id="rId108" name="Check Box 115">
              <controlPr defaultSize="0" autoFill="0" autoLine="0" autoPict="0">
                <anchor moveWithCells="1">
                  <from>
                    <xdr:col>5</xdr:col>
                    <xdr:colOff>19050</xdr:colOff>
                    <xdr:row>152</xdr:row>
                    <xdr:rowOff>190500</xdr:rowOff>
                  </from>
                  <to>
                    <xdr:col>5</xdr:col>
                    <xdr:colOff>298450</xdr:colOff>
                    <xdr:row>154</xdr:row>
                    <xdr:rowOff>0</xdr:rowOff>
                  </to>
                </anchor>
              </controlPr>
            </control>
          </mc:Choice>
        </mc:AlternateContent>
        <mc:AlternateContent xmlns:mc="http://schemas.openxmlformats.org/markup-compatibility/2006">
          <mc:Choice Requires="x14">
            <control shapeId="192628" r:id="rId109" name="Check Box 116">
              <controlPr defaultSize="0" autoFill="0" autoLine="0" autoPict="0">
                <anchor moveWithCells="1">
                  <from>
                    <xdr:col>5</xdr:col>
                    <xdr:colOff>19050</xdr:colOff>
                    <xdr:row>153</xdr:row>
                    <xdr:rowOff>190500</xdr:rowOff>
                  </from>
                  <to>
                    <xdr:col>5</xdr:col>
                    <xdr:colOff>298450</xdr:colOff>
                    <xdr:row>155</xdr:row>
                    <xdr:rowOff>0</xdr:rowOff>
                  </to>
                </anchor>
              </controlPr>
            </control>
          </mc:Choice>
        </mc:AlternateContent>
        <mc:AlternateContent xmlns:mc="http://schemas.openxmlformats.org/markup-compatibility/2006">
          <mc:Choice Requires="x14">
            <control shapeId="192629" r:id="rId110" name="Check Box 117">
              <controlPr defaultSize="0" autoFill="0" autoLine="0" autoPict="0">
                <anchor moveWithCells="1">
                  <from>
                    <xdr:col>5</xdr:col>
                    <xdr:colOff>19050</xdr:colOff>
                    <xdr:row>154</xdr:row>
                    <xdr:rowOff>190500</xdr:rowOff>
                  </from>
                  <to>
                    <xdr:col>5</xdr:col>
                    <xdr:colOff>298450</xdr:colOff>
                    <xdr:row>156</xdr:row>
                    <xdr:rowOff>0</xdr:rowOff>
                  </to>
                </anchor>
              </controlPr>
            </control>
          </mc:Choice>
        </mc:AlternateContent>
        <mc:AlternateContent xmlns:mc="http://schemas.openxmlformats.org/markup-compatibility/2006">
          <mc:Choice Requires="x14">
            <control shapeId="192630" r:id="rId111" name="Check Box 118">
              <controlPr defaultSize="0" autoFill="0" autoLine="0" autoPict="0">
                <anchor moveWithCells="1">
                  <from>
                    <xdr:col>5</xdr:col>
                    <xdr:colOff>19050</xdr:colOff>
                    <xdr:row>155</xdr:row>
                    <xdr:rowOff>190500</xdr:rowOff>
                  </from>
                  <to>
                    <xdr:col>5</xdr:col>
                    <xdr:colOff>298450</xdr:colOff>
                    <xdr:row>157</xdr:row>
                    <xdr:rowOff>0</xdr:rowOff>
                  </to>
                </anchor>
              </controlPr>
            </control>
          </mc:Choice>
        </mc:AlternateContent>
        <mc:AlternateContent xmlns:mc="http://schemas.openxmlformats.org/markup-compatibility/2006">
          <mc:Choice Requires="x14">
            <control shapeId="192631" r:id="rId112" name="Check Box 119">
              <controlPr defaultSize="0" autoFill="0" autoLine="0" autoPict="0">
                <anchor moveWithCells="1">
                  <from>
                    <xdr:col>5</xdr:col>
                    <xdr:colOff>19050</xdr:colOff>
                    <xdr:row>156</xdr:row>
                    <xdr:rowOff>190500</xdr:rowOff>
                  </from>
                  <to>
                    <xdr:col>5</xdr:col>
                    <xdr:colOff>298450</xdr:colOff>
                    <xdr:row>158</xdr:row>
                    <xdr:rowOff>0</xdr:rowOff>
                  </to>
                </anchor>
              </controlPr>
            </control>
          </mc:Choice>
        </mc:AlternateContent>
        <mc:AlternateContent xmlns:mc="http://schemas.openxmlformats.org/markup-compatibility/2006">
          <mc:Choice Requires="x14">
            <control shapeId="192632" r:id="rId113" name="Check Box 120">
              <controlPr defaultSize="0" autoFill="0" autoLine="0" autoPict="0">
                <anchor moveWithCells="1">
                  <from>
                    <xdr:col>5</xdr:col>
                    <xdr:colOff>19050</xdr:colOff>
                    <xdr:row>157</xdr:row>
                    <xdr:rowOff>190500</xdr:rowOff>
                  </from>
                  <to>
                    <xdr:col>5</xdr:col>
                    <xdr:colOff>298450</xdr:colOff>
                    <xdr:row>159</xdr:row>
                    <xdr:rowOff>0</xdr:rowOff>
                  </to>
                </anchor>
              </controlPr>
            </control>
          </mc:Choice>
        </mc:AlternateContent>
        <mc:AlternateContent xmlns:mc="http://schemas.openxmlformats.org/markup-compatibility/2006">
          <mc:Choice Requires="x14">
            <control shapeId="192633" r:id="rId114" name="Check Box 121">
              <controlPr defaultSize="0" autoFill="0" autoLine="0" autoPict="0">
                <anchor moveWithCells="1">
                  <from>
                    <xdr:col>5</xdr:col>
                    <xdr:colOff>19050</xdr:colOff>
                    <xdr:row>158</xdr:row>
                    <xdr:rowOff>190500</xdr:rowOff>
                  </from>
                  <to>
                    <xdr:col>5</xdr:col>
                    <xdr:colOff>298450</xdr:colOff>
                    <xdr:row>160</xdr:row>
                    <xdr:rowOff>0</xdr:rowOff>
                  </to>
                </anchor>
              </controlPr>
            </control>
          </mc:Choice>
        </mc:AlternateContent>
        <mc:AlternateContent xmlns:mc="http://schemas.openxmlformats.org/markup-compatibility/2006">
          <mc:Choice Requires="x14">
            <control shapeId="192634" r:id="rId115" name="Check Box 122">
              <controlPr defaultSize="0" autoFill="0" autoLine="0" autoPict="0">
                <anchor moveWithCells="1">
                  <from>
                    <xdr:col>5</xdr:col>
                    <xdr:colOff>19050</xdr:colOff>
                    <xdr:row>150</xdr:row>
                    <xdr:rowOff>190500</xdr:rowOff>
                  </from>
                  <to>
                    <xdr:col>5</xdr:col>
                    <xdr:colOff>298450</xdr:colOff>
                    <xdr:row>152</xdr:row>
                    <xdr:rowOff>0</xdr:rowOff>
                  </to>
                </anchor>
              </controlPr>
            </control>
          </mc:Choice>
        </mc:AlternateContent>
        <mc:AlternateContent xmlns:mc="http://schemas.openxmlformats.org/markup-compatibility/2006">
          <mc:Choice Requires="x14">
            <control shapeId="192635" r:id="rId116" name="Check Box 123">
              <controlPr defaultSize="0" autoFill="0" autoLine="0" autoPict="0">
                <anchor moveWithCells="1">
                  <from>
                    <xdr:col>5</xdr:col>
                    <xdr:colOff>19050</xdr:colOff>
                    <xdr:row>151</xdr:row>
                    <xdr:rowOff>190500</xdr:rowOff>
                  </from>
                  <to>
                    <xdr:col>5</xdr:col>
                    <xdr:colOff>298450</xdr:colOff>
                    <xdr:row>153</xdr:row>
                    <xdr:rowOff>0</xdr:rowOff>
                  </to>
                </anchor>
              </controlPr>
            </control>
          </mc:Choice>
        </mc:AlternateContent>
        <mc:AlternateContent xmlns:mc="http://schemas.openxmlformats.org/markup-compatibility/2006">
          <mc:Choice Requires="x14">
            <control shapeId="192636" r:id="rId117" name="Check Box 124">
              <controlPr defaultSize="0" autoFill="0" autoLine="0" autoPict="0">
                <anchor moveWithCells="1">
                  <from>
                    <xdr:col>5</xdr:col>
                    <xdr:colOff>19050</xdr:colOff>
                    <xdr:row>152</xdr:row>
                    <xdr:rowOff>190500</xdr:rowOff>
                  </from>
                  <to>
                    <xdr:col>5</xdr:col>
                    <xdr:colOff>298450</xdr:colOff>
                    <xdr:row>154</xdr:row>
                    <xdr:rowOff>0</xdr:rowOff>
                  </to>
                </anchor>
              </controlPr>
            </control>
          </mc:Choice>
        </mc:AlternateContent>
        <mc:AlternateContent xmlns:mc="http://schemas.openxmlformats.org/markup-compatibility/2006">
          <mc:Choice Requires="x14">
            <control shapeId="192637" r:id="rId118" name="Check Box 125">
              <controlPr defaultSize="0" autoFill="0" autoLine="0" autoPict="0">
                <anchor moveWithCells="1">
                  <from>
                    <xdr:col>5</xdr:col>
                    <xdr:colOff>19050</xdr:colOff>
                    <xdr:row>153</xdr:row>
                    <xdr:rowOff>190500</xdr:rowOff>
                  </from>
                  <to>
                    <xdr:col>5</xdr:col>
                    <xdr:colOff>298450</xdr:colOff>
                    <xdr:row>155</xdr:row>
                    <xdr:rowOff>0</xdr:rowOff>
                  </to>
                </anchor>
              </controlPr>
            </control>
          </mc:Choice>
        </mc:AlternateContent>
        <mc:AlternateContent xmlns:mc="http://schemas.openxmlformats.org/markup-compatibility/2006">
          <mc:Choice Requires="x14">
            <control shapeId="192638" r:id="rId119" name="Check Box 126">
              <controlPr defaultSize="0" autoFill="0" autoLine="0" autoPict="0">
                <anchor moveWithCells="1">
                  <from>
                    <xdr:col>5</xdr:col>
                    <xdr:colOff>19050</xdr:colOff>
                    <xdr:row>154</xdr:row>
                    <xdr:rowOff>190500</xdr:rowOff>
                  </from>
                  <to>
                    <xdr:col>5</xdr:col>
                    <xdr:colOff>298450</xdr:colOff>
                    <xdr:row>156</xdr:row>
                    <xdr:rowOff>0</xdr:rowOff>
                  </to>
                </anchor>
              </controlPr>
            </control>
          </mc:Choice>
        </mc:AlternateContent>
        <mc:AlternateContent xmlns:mc="http://schemas.openxmlformats.org/markup-compatibility/2006">
          <mc:Choice Requires="x14">
            <control shapeId="192639" r:id="rId120" name="Check Box 127">
              <controlPr defaultSize="0" autoFill="0" autoLine="0" autoPict="0">
                <anchor moveWithCells="1">
                  <from>
                    <xdr:col>5</xdr:col>
                    <xdr:colOff>19050</xdr:colOff>
                    <xdr:row>155</xdr:row>
                    <xdr:rowOff>190500</xdr:rowOff>
                  </from>
                  <to>
                    <xdr:col>5</xdr:col>
                    <xdr:colOff>298450</xdr:colOff>
                    <xdr:row>157</xdr:row>
                    <xdr:rowOff>0</xdr:rowOff>
                  </to>
                </anchor>
              </controlPr>
            </control>
          </mc:Choice>
        </mc:AlternateContent>
        <mc:AlternateContent xmlns:mc="http://schemas.openxmlformats.org/markup-compatibility/2006">
          <mc:Choice Requires="x14">
            <control shapeId="192640" r:id="rId121" name="Check Box 128">
              <controlPr defaultSize="0" autoFill="0" autoLine="0" autoPict="0">
                <anchor moveWithCells="1">
                  <from>
                    <xdr:col>5</xdr:col>
                    <xdr:colOff>19050</xdr:colOff>
                    <xdr:row>156</xdr:row>
                    <xdr:rowOff>190500</xdr:rowOff>
                  </from>
                  <to>
                    <xdr:col>5</xdr:col>
                    <xdr:colOff>298450</xdr:colOff>
                    <xdr:row>158</xdr:row>
                    <xdr:rowOff>0</xdr:rowOff>
                  </to>
                </anchor>
              </controlPr>
            </control>
          </mc:Choice>
        </mc:AlternateContent>
        <mc:AlternateContent xmlns:mc="http://schemas.openxmlformats.org/markup-compatibility/2006">
          <mc:Choice Requires="x14">
            <control shapeId="192641" r:id="rId122" name="Check Box 129">
              <controlPr defaultSize="0" autoFill="0" autoLine="0" autoPict="0">
                <anchor moveWithCells="1">
                  <from>
                    <xdr:col>5</xdr:col>
                    <xdr:colOff>19050</xdr:colOff>
                    <xdr:row>157</xdr:row>
                    <xdr:rowOff>190500</xdr:rowOff>
                  </from>
                  <to>
                    <xdr:col>5</xdr:col>
                    <xdr:colOff>298450</xdr:colOff>
                    <xdr:row>159</xdr:row>
                    <xdr:rowOff>0</xdr:rowOff>
                  </to>
                </anchor>
              </controlPr>
            </control>
          </mc:Choice>
        </mc:AlternateContent>
        <mc:AlternateContent xmlns:mc="http://schemas.openxmlformats.org/markup-compatibility/2006">
          <mc:Choice Requires="x14">
            <control shapeId="192642" r:id="rId123" name="Check Box 130">
              <controlPr defaultSize="0" autoFill="0" autoLine="0" autoPict="0">
                <anchor moveWithCells="1">
                  <from>
                    <xdr:col>5</xdr:col>
                    <xdr:colOff>19050</xdr:colOff>
                    <xdr:row>158</xdr:row>
                    <xdr:rowOff>190500</xdr:rowOff>
                  </from>
                  <to>
                    <xdr:col>5</xdr:col>
                    <xdr:colOff>298450</xdr:colOff>
                    <xdr:row>160</xdr:row>
                    <xdr:rowOff>0</xdr:rowOff>
                  </to>
                </anchor>
              </controlPr>
            </control>
          </mc:Choice>
        </mc:AlternateContent>
        <mc:AlternateContent xmlns:mc="http://schemas.openxmlformats.org/markup-compatibility/2006">
          <mc:Choice Requires="x14">
            <control shapeId="192643" r:id="rId124" name="Check Box 131">
              <controlPr defaultSize="0" autoFill="0" autoLine="0" autoPict="0">
                <anchor moveWithCells="1">
                  <from>
                    <xdr:col>5</xdr:col>
                    <xdr:colOff>19050</xdr:colOff>
                    <xdr:row>150</xdr:row>
                    <xdr:rowOff>190500</xdr:rowOff>
                  </from>
                  <to>
                    <xdr:col>5</xdr:col>
                    <xdr:colOff>298450</xdr:colOff>
                    <xdr:row>152</xdr:row>
                    <xdr:rowOff>0</xdr:rowOff>
                  </to>
                </anchor>
              </controlPr>
            </control>
          </mc:Choice>
        </mc:AlternateContent>
        <mc:AlternateContent xmlns:mc="http://schemas.openxmlformats.org/markup-compatibility/2006">
          <mc:Choice Requires="x14">
            <control shapeId="192644" r:id="rId125" name="Check Box 132">
              <controlPr defaultSize="0" autoFill="0" autoLine="0" autoPict="0">
                <anchor moveWithCells="1">
                  <from>
                    <xdr:col>5</xdr:col>
                    <xdr:colOff>19050</xdr:colOff>
                    <xdr:row>151</xdr:row>
                    <xdr:rowOff>190500</xdr:rowOff>
                  </from>
                  <to>
                    <xdr:col>5</xdr:col>
                    <xdr:colOff>298450</xdr:colOff>
                    <xdr:row>153</xdr:row>
                    <xdr:rowOff>0</xdr:rowOff>
                  </to>
                </anchor>
              </controlPr>
            </control>
          </mc:Choice>
        </mc:AlternateContent>
        <mc:AlternateContent xmlns:mc="http://schemas.openxmlformats.org/markup-compatibility/2006">
          <mc:Choice Requires="x14">
            <control shapeId="192645" r:id="rId126" name="Check Box 133">
              <controlPr defaultSize="0" autoFill="0" autoLine="0" autoPict="0">
                <anchor moveWithCells="1">
                  <from>
                    <xdr:col>5</xdr:col>
                    <xdr:colOff>19050</xdr:colOff>
                    <xdr:row>152</xdr:row>
                    <xdr:rowOff>190500</xdr:rowOff>
                  </from>
                  <to>
                    <xdr:col>5</xdr:col>
                    <xdr:colOff>298450</xdr:colOff>
                    <xdr:row>154</xdr:row>
                    <xdr:rowOff>0</xdr:rowOff>
                  </to>
                </anchor>
              </controlPr>
            </control>
          </mc:Choice>
        </mc:AlternateContent>
        <mc:AlternateContent xmlns:mc="http://schemas.openxmlformats.org/markup-compatibility/2006">
          <mc:Choice Requires="x14">
            <control shapeId="192646" r:id="rId127" name="Check Box 134">
              <controlPr defaultSize="0" autoFill="0" autoLine="0" autoPict="0">
                <anchor moveWithCells="1">
                  <from>
                    <xdr:col>5</xdr:col>
                    <xdr:colOff>19050</xdr:colOff>
                    <xdr:row>153</xdr:row>
                    <xdr:rowOff>190500</xdr:rowOff>
                  </from>
                  <to>
                    <xdr:col>5</xdr:col>
                    <xdr:colOff>298450</xdr:colOff>
                    <xdr:row>155</xdr:row>
                    <xdr:rowOff>0</xdr:rowOff>
                  </to>
                </anchor>
              </controlPr>
            </control>
          </mc:Choice>
        </mc:AlternateContent>
        <mc:AlternateContent xmlns:mc="http://schemas.openxmlformats.org/markup-compatibility/2006">
          <mc:Choice Requires="x14">
            <control shapeId="192647" r:id="rId128" name="Check Box 135">
              <controlPr defaultSize="0" autoFill="0" autoLine="0" autoPict="0">
                <anchor moveWithCells="1">
                  <from>
                    <xdr:col>5</xdr:col>
                    <xdr:colOff>19050</xdr:colOff>
                    <xdr:row>154</xdr:row>
                    <xdr:rowOff>190500</xdr:rowOff>
                  </from>
                  <to>
                    <xdr:col>5</xdr:col>
                    <xdr:colOff>298450</xdr:colOff>
                    <xdr:row>156</xdr:row>
                    <xdr:rowOff>0</xdr:rowOff>
                  </to>
                </anchor>
              </controlPr>
            </control>
          </mc:Choice>
        </mc:AlternateContent>
        <mc:AlternateContent xmlns:mc="http://schemas.openxmlformats.org/markup-compatibility/2006">
          <mc:Choice Requires="x14">
            <control shapeId="192648" r:id="rId129" name="Check Box 136">
              <controlPr defaultSize="0" autoFill="0" autoLine="0" autoPict="0">
                <anchor moveWithCells="1">
                  <from>
                    <xdr:col>5</xdr:col>
                    <xdr:colOff>19050</xdr:colOff>
                    <xdr:row>155</xdr:row>
                    <xdr:rowOff>190500</xdr:rowOff>
                  </from>
                  <to>
                    <xdr:col>5</xdr:col>
                    <xdr:colOff>298450</xdr:colOff>
                    <xdr:row>157</xdr:row>
                    <xdr:rowOff>0</xdr:rowOff>
                  </to>
                </anchor>
              </controlPr>
            </control>
          </mc:Choice>
        </mc:AlternateContent>
        <mc:AlternateContent xmlns:mc="http://schemas.openxmlformats.org/markup-compatibility/2006">
          <mc:Choice Requires="x14">
            <control shapeId="192649" r:id="rId130" name="Check Box 137">
              <controlPr defaultSize="0" autoFill="0" autoLine="0" autoPict="0">
                <anchor moveWithCells="1">
                  <from>
                    <xdr:col>5</xdr:col>
                    <xdr:colOff>19050</xdr:colOff>
                    <xdr:row>156</xdr:row>
                    <xdr:rowOff>190500</xdr:rowOff>
                  </from>
                  <to>
                    <xdr:col>5</xdr:col>
                    <xdr:colOff>298450</xdr:colOff>
                    <xdr:row>158</xdr:row>
                    <xdr:rowOff>0</xdr:rowOff>
                  </to>
                </anchor>
              </controlPr>
            </control>
          </mc:Choice>
        </mc:AlternateContent>
        <mc:AlternateContent xmlns:mc="http://schemas.openxmlformats.org/markup-compatibility/2006">
          <mc:Choice Requires="x14">
            <control shapeId="192650" r:id="rId131" name="Check Box 138">
              <controlPr defaultSize="0" autoFill="0" autoLine="0" autoPict="0">
                <anchor moveWithCells="1">
                  <from>
                    <xdr:col>5</xdr:col>
                    <xdr:colOff>19050</xdr:colOff>
                    <xdr:row>157</xdr:row>
                    <xdr:rowOff>190500</xdr:rowOff>
                  </from>
                  <to>
                    <xdr:col>5</xdr:col>
                    <xdr:colOff>298450</xdr:colOff>
                    <xdr:row>159</xdr:row>
                    <xdr:rowOff>0</xdr:rowOff>
                  </to>
                </anchor>
              </controlPr>
            </control>
          </mc:Choice>
        </mc:AlternateContent>
        <mc:AlternateContent xmlns:mc="http://schemas.openxmlformats.org/markup-compatibility/2006">
          <mc:Choice Requires="x14">
            <control shapeId="192651" r:id="rId132" name="Check Box 139">
              <controlPr defaultSize="0" autoFill="0" autoLine="0" autoPict="0">
                <anchor moveWithCells="1">
                  <from>
                    <xdr:col>5</xdr:col>
                    <xdr:colOff>19050</xdr:colOff>
                    <xdr:row>158</xdr:row>
                    <xdr:rowOff>190500</xdr:rowOff>
                  </from>
                  <to>
                    <xdr:col>5</xdr:col>
                    <xdr:colOff>298450</xdr:colOff>
                    <xdr:row>160</xdr:row>
                    <xdr:rowOff>0</xdr:rowOff>
                  </to>
                </anchor>
              </controlPr>
            </control>
          </mc:Choice>
        </mc:AlternateContent>
        <mc:AlternateContent xmlns:mc="http://schemas.openxmlformats.org/markup-compatibility/2006">
          <mc:Choice Requires="x14">
            <control shapeId="192652" r:id="rId133" name="Check Box 140">
              <controlPr defaultSize="0" autoFill="0" autoLine="0" autoPict="0">
                <anchor moveWithCells="1">
                  <from>
                    <xdr:col>5</xdr:col>
                    <xdr:colOff>19050</xdr:colOff>
                    <xdr:row>190</xdr:row>
                    <xdr:rowOff>190500</xdr:rowOff>
                  </from>
                  <to>
                    <xdr:col>5</xdr:col>
                    <xdr:colOff>298450</xdr:colOff>
                    <xdr:row>192</xdr:row>
                    <xdr:rowOff>0</xdr:rowOff>
                  </to>
                </anchor>
              </controlPr>
            </control>
          </mc:Choice>
        </mc:AlternateContent>
        <mc:AlternateContent xmlns:mc="http://schemas.openxmlformats.org/markup-compatibility/2006">
          <mc:Choice Requires="x14">
            <control shapeId="192653" r:id="rId134" name="Check Box 141">
              <controlPr defaultSize="0" autoFill="0" autoLine="0" autoPict="0">
                <anchor moveWithCells="1">
                  <from>
                    <xdr:col>5</xdr:col>
                    <xdr:colOff>19050</xdr:colOff>
                    <xdr:row>191</xdr:row>
                    <xdr:rowOff>190500</xdr:rowOff>
                  </from>
                  <to>
                    <xdr:col>5</xdr:col>
                    <xdr:colOff>298450</xdr:colOff>
                    <xdr:row>193</xdr:row>
                    <xdr:rowOff>0</xdr:rowOff>
                  </to>
                </anchor>
              </controlPr>
            </control>
          </mc:Choice>
        </mc:AlternateContent>
        <mc:AlternateContent xmlns:mc="http://schemas.openxmlformats.org/markup-compatibility/2006">
          <mc:Choice Requires="x14">
            <control shapeId="192654" r:id="rId135" name="Check Box 142">
              <controlPr defaultSize="0" autoFill="0" autoLine="0" autoPict="0">
                <anchor moveWithCells="1">
                  <from>
                    <xdr:col>5</xdr:col>
                    <xdr:colOff>19050</xdr:colOff>
                    <xdr:row>192</xdr:row>
                    <xdr:rowOff>190500</xdr:rowOff>
                  </from>
                  <to>
                    <xdr:col>5</xdr:col>
                    <xdr:colOff>298450</xdr:colOff>
                    <xdr:row>194</xdr:row>
                    <xdr:rowOff>0</xdr:rowOff>
                  </to>
                </anchor>
              </controlPr>
            </control>
          </mc:Choice>
        </mc:AlternateContent>
        <mc:AlternateContent xmlns:mc="http://schemas.openxmlformats.org/markup-compatibility/2006">
          <mc:Choice Requires="x14">
            <control shapeId="192655" r:id="rId136" name="Check Box 143">
              <controlPr defaultSize="0" autoFill="0" autoLine="0" autoPict="0">
                <anchor moveWithCells="1">
                  <from>
                    <xdr:col>5</xdr:col>
                    <xdr:colOff>19050</xdr:colOff>
                    <xdr:row>193</xdr:row>
                    <xdr:rowOff>190500</xdr:rowOff>
                  </from>
                  <to>
                    <xdr:col>5</xdr:col>
                    <xdr:colOff>298450</xdr:colOff>
                    <xdr:row>195</xdr:row>
                    <xdr:rowOff>0</xdr:rowOff>
                  </to>
                </anchor>
              </controlPr>
            </control>
          </mc:Choice>
        </mc:AlternateContent>
        <mc:AlternateContent xmlns:mc="http://schemas.openxmlformats.org/markup-compatibility/2006">
          <mc:Choice Requires="x14">
            <control shapeId="192656" r:id="rId137" name="Check Box 144">
              <controlPr defaultSize="0" autoFill="0" autoLine="0" autoPict="0">
                <anchor moveWithCells="1">
                  <from>
                    <xdr:col>5</xdr:col>
                    <xdr:colOff>19050</xdr:colOff>
                    <xdr:row>194</xdr:row>
                    <xdr:rowOff>190500</xdr:rowOff>
                  </from>
                  <to>
                    <xdr:col>5</xdr:col>
                    <xdr:colOff>298450</xdr:colOff>
                    <xdr:row>196</xdr:row>
                    <xdr:rowOff>0</xdr:rowOff>
                  </to>
                </anchor>
              </controlPr>
            </control>
          </mc:Choice>
        </mc:AlternateContent>
        <mc:AlternateContent xmlns:mc="http://schemas.openxmlformats.org/markup-compatibility/2006">
          <mc:Choice Requires="x14">
            <control shapeId="192657" r:id="rId138" name="Check Box 145">
              <controlPr defaultSize="0" autoFill="0" autoLine="0" autoPict="0">
                <anchor moveWithCells="1">
                  <from>
                    <xdr:col>5</xdr:col>
                    <xdr:colOff>19050</xdr:colOff>
                    <xdr:row>195</xdr:row>
                    <xdr:rowOff>190500</xdr:rowOff>
                  </from>
                  <to>
                    <xdr:col>5</xdr:col>
                    <xdr:colOff>298450</xdr:colOff>
                    <xdr:row>197</xdr:row>
                    <xdr:rowOff>0</xdr:rowOff>
                  </to>
                </anchor>
              </controlPr>
            </control>
          </mc:Choice>
        </mc:AlternateContent>
        <mc:AlternateContent xmlns:mc="http://schemas.openxmlformats.org/markup-compatibility/2006">
          <mc:Choice Requires="x14">
            <control shapeId="192658" r:id="rId139" name="Check Box 146">
              <controlPr defaultSize="0" autoFill="0" autoLine="0" autoPict="0">
                <anchor moveWithCells="1">
                  <from>
                    <xdr:col>5</xdr:col>
                    <xdr:colOff>19050</xdr:colOff>
                    <xdr:row>196</xdr:row>
                    <xdr:rowOff>190500</xdr:rowOff>
                  </from>
                  <to>
                    <xdr:col>5</xdr:col>
                    <xdr:colOff>298450</xdr:colOff>
                    <xdr:row>198</xdr:row>
                    <xdr:rowOff>0</xdr:rowOff>
                  </to>
                </anchor>
              </controlPr>
            </control>
          </mc:Choice>
        </mc:AlternateContent>
        <mc:AlternateContent xmlns:mc="http://schemas.openxmlformats.org/markup-compatibility/2006">
          <mc:Choice Requires="x14">
            <control shapeId="192659" r:id="rId140" name="Check Box 147">
              <controlPr defaultSize="0" autoFill="0" autoLine="0" autoPict="0">
                <anchor moveWithCells="1">
                  <from>
                    <xdr:col>5</xdr:col>
                    <xdr:colOff>19050</xdr:colOff>
                    <xdr:row>197</xdr:row>
                    <xdr:rowOff>190500</xdr:rowOff>
                  </from>
                  <to>
                    <xdr:col>5</xdr:col>
                    <xdr:colOff>298450</xdr:colOff>
                    <xdr:row>199</xdr:row>
                    <xdr:rowOff>0</xdr:rowOff>
                  </to>
                </anchor>
              </controlPr>
            </control>
          </mc:Choice>
        </mc:AlternateContent>
        <mc:AlternateContent xmlns:mc="http://schemas.openxmlformats.org/markup-compatibility/2006">
          <mc:Choice Requires="x14">
            <control shapeId="192660" r:id="rId141" name="Check Box 148">
              <controlPr defaultSize="0" autoFill="0" autoLine="0" autoPict="0">
                <anchor moveWithCells="1">
                  <from>
                    <xdr:col>5</xdr:col>
                    <xdr:colOff>19050</xdr:colOff>
                    <xdr:row>198</xdr:row>
                    <xdr:rowOff>190500</xdr:rowOff>
                  </from>
                  <to>
                    <xdr:col>5</xdr:col>
                    <xdr:colOff>298450</xdr:colOff>
                    <xdr:row>200</xdr:row>
                    <xdr:rowOff>0</xdr:rowOff>
                  </to>
                </anchor>
              </controlPr>
            </control>
          </mc:Choice>
        </mc:AlternateContent>
        <mc:AlternateContent xmlns:mc="http://schemas.openxmlformats.org/markup-compatibility/2006">
          <mc:Choice Requires="x14">
            <control shapeId="192661" r:id="rId142" name="Check Box 149">
              <controlPr defaultSize="0" autoFill="0" autoLine="0" autoPict="0">
                <anchor moveWithCells="1">
                  <from>
                    <xdr:col>5</xdr:col>
                    <xdr:colOff>19050</xdr:colOff>
                    <xdr:row>190</xdr:row>
                    <xdr:rowOff>190500</xdr:rowOff>
                  </from>
                  <to>
                    <xdr:col>5</xdr:col>
                    <xdr:colOff>298450</xdr:colOff>
                    <xdr:row>192</xdr:row>
                    <xdr:rowOff>0</xdr:rowOff>
                  </to>
                </anchor>
              </controlPr>
            </control>
          </mc:Choice>
        </mc:AlternateContent>
        <mc:AlternateContent xmlns:mc="http://schemas.openxmlformats.org/markup-compatibility/2006">
          <mc:Choice Requires="x14">
            <control shapeId="192662" r:id="rId143" name="Check Box 150">
              <controlPr defaultSize="0" autoFill="0" autoLine="0" autoPict="0">
                <anchor moveWithCells="1">
                  <from>
                    <xdr:col>5</xdr:col>
                    <xdr:colOff>19050</xdr:colOff>
                    <xdr:row>191</xdr:row>
                    <xdr:rowOff>190500</xdr:rowOff>
                  </from>
                  <to>
                    <xdr:col>5</xdr:col>
                    <xdr:colOff>298450</xdr:colOff>
                    <xdr:row>193</xdr:row>
                    <xdr:rowOff>0</xdr:rowOff>
                  </to>
                </anchor>
              </controlPr>
            </control>
          </mc:Choice>
        </mc:AlternateContent>
        <mc:AlternateContent xmlns:mc="http://schemas.openxmlformats.org/markup-compatibility/2006">
          <mc:Choice Requires="x14">
            <control shapeId="192663" r:id="rId144" name="Check Box 151">
              <controlPr defaultSize="0" autoFill="0" autoLine="0" autoPict="0">
                <anchor moveWithCells="1">
                  <from>
                    <xdr:col>5</xdr:col>
                    <xdr:colOff>19050</xdr:colOff>
                    <xdr:row>192</xdr:row>
                    <xdr:rowOff>190500</xdr:rowOff>
                  </from>
                  <to>
                    <xdr:col>5</xdr:col>
                    <xdr:colOff>298450</xdr:colOff>
                    <xdr:row>194</xdr:row>
                    <xdr:rowOff>0</xdr:rowOff>
                  </to>
                </anchor>
              </controlPr>
            </control>
          </mc:Choice>
        </mc:AlternateContent>
        <mc:AlternateContent xmlns:mc="http://schemas.openxmlformats.org/markup-compatibility/2006">
          <mc:Choice Requires="x14">
            <control shapeId="192664" r:id="rId145" name="Check Box 152">
              <controlPr defaultSize="0" autoFill="0" autoLine="0" autoPict="0">
                <anchor moveWithCells="1">
                  <from>
                    <xdr:col>5</xdr:col>
                    <xdr:colOff>19050</xdr:colOff>
                    <xdr:row>193</xdr:row>
                    <xdr:rowOff>190500</xdr:rowOff>
                  </from>
                  <to>
                    <xdr:col>5</xdr:col>
                    <xdr:colOff>298450</xdr:colOff>
                    <xdr:row>195</xdr:row>
                    <xdr:rowOff>0</xdr:rowOff>
                  </to>
                </anchor>
              </controlPr>
            </control>
          </mc:Choice>
        </mc:AlternateContent>
        <mc:AlternateContent xmlns:mc="http://schemas.openxmlformats.org/markup-compatibility/2006">
          <mc:Choice Requires="x14">
            <control shapeId="192665" r:id="rId146" name="Check Box 153">
              <controlPr defaultSize="0" autoFill="0" autoLine="0" autoPict="0">
                <anchor moveWithCells="1">
                  <from>
                    <xdr:col>5</xdr:col>
                    <xdr:colOff>19050</xdr:colOff>
                    <xdr:row>194</xdr:row>
                    <xdr:rowOff>190500</xdr:rowOff>
                  </from>
                  <to>
                    <xdr:col>5</xdr:col>
                    <xdr:colOff>298450</xdr:colOff>
                    <xdr:row>196</xdr:row>
                    <xdr:rowOff>0</xdr:rowOff>
                  </to>
                </anchor>
              </controlPr>
            </control>
          </mc:Choice>
        </mc:AlternateContent>
        <mc:AlternateContent xmlns:mc="http://schemas.openxmlformats.org/markup-compatibility/2006">
          <mc:Choice Requires="x14">
            <control shapeId="192666" r:id="rId147" name="Check Box 154">
              <controlPr defaultSize="0" autoFill="0" autoLine="0" autoPict="0">
                <anchor moveWithCells="1">
                  <from>
                    <xdr:col>5</xdr:col>
                    <xdr:colOff>19050</xdr:colOff>
                    <xdr:row>195</xdr:row>
                    <xdr:rowOff>190500</xdr:rowOff>
                  </from>
                  <to>
                    <xdr:col>5</xdr:col>
                    <xdr:colOff>298450</xdr:colOff>
                    <xdr:row>197</xdr:row>
                    <xdr:rowOff>0</xdr:rowOff>
                  </to>
                </anchor>
              </controlPr>
            </control>
          </mc:Choice>
        </mc:AlternateContent>
        <mc:AlternateContent xmlns:mc="http://schemas.openxmlformats.org/markup-compatibility/2006">
          <mc:Choice Requires="x14">
            <control shapeId="192667" r:id="rId148" name="Check Box 155">
              <controlPr defaultSize="0" autoFill="0" autoLine="0" autoPict="0">
                <anchor moveWithCells="1">
                  <from>
                    <xdr:col>5</xdr:col>
                    <xdr:colOff>19050</xdr:colOff>
                    <xdr:row>196</xdr:row>
                    <xdr:rowOff>190500</xdr:rowOff>
                  </from>
                  <to>
                    <xdr:col>5</xdr:col>
                    <xdr:colOff>298450</xdr:colOff>
                    <xdr:row>198</xdr:row>
                    <xdr:rowOff>0</xdr:rowOff>
                  </to>
                </anchor>
              </controlPr>
            </control>
          </mc:Choice>
        </mc:AlternateContent>
        <mc:AlternateContent xmlns:mc="http://schemas.openxmlformats.org/markup-compatibility/2006">
          <mc:Choice Requires="x14">
            <control shapeId="192668" r:id="rId149" name="Check Box 156">
              <controlPr defaultSize="0" autoFill="0" autoLine="0" autoPict="0">
                <anchor moveWithCells="1">
                  <from>
                    <xdr:col>5</xdr:col>
                    <xdr:colOff>19050</xdr:colOff>
                    <xdr:row>197</xdr:row>
                    <xdr:rowOff>190500</xdr:rowOff>
                  </from>
                  <to>
                    <xdr:col>5</xdr:col>
                    <xdr:colOff>298450</xdr:colOff>
                    <xdr:row>199</xdr:row>
                    <xdr:rowOff>0</xdr:rowOff>
                  </to>
                </anchor>
              </controlPr>
            </control>
          </mc:Choice>
        </mc:AlternateContent>
        <mc:AlternateContent xmlns:mc="http://schemas.openxmlformats.org/markup-compatibility/2006">
          <mc:Choice Requires="x14">
            <control shapeId="192669" r:id="rId150" name="Check Box 157">
              <controlPr defaultSize="0" autoFill="0" autoLine="0" autoPict="0">
                <anchor moveWithCells="1">
                  <from>
                    <xdr:col>5</xdr:col>
                    <xdr:colOff>19050</xdr:colOff>
                    <xdr:row>198</xdr:row>
                    <xdr:rowOff>190500</xdr:rowOff>
                  </from>
                  <to>
                    <xdr:col>5</xdr:col>
                    <xdr:colOff>298450</xdr:colOff>
                    <xdr:row>200</xdr:row>
                    <xdr:rowOff>0</xdr:rowOff>
                  </to>
                </anchor>
              </controlPr>
            </control>
          </mc:Choice>
        </mc:AlternateContent>
        <mc:AlternateContent xmlns:mc="http://schemas.openxmlformats.org/markup-compatibility/2006">
          <mc:Choice Requires="x14">
            <control shapeId="192670" r:id="rId151" name="Check Box 158">
              <controlPr defaultSize="0" autoFill="0" autoLine="0" autoPict="0">
                <anchor moveWithCells="1">
                  <from>
                    <xdr:col>5</xdr:col>
                    <xdr:colOff>19050</xdr:colOff>
                    <xdr:row>190</xdr:row>
                    <xdr:rowOff>190500</xdr:rowOff>
                  </from>
                  <to>
                    <xdr:col>5</xdr:col>
                    <xdr:colOff>298450</xdr:colOff>
                    <xdr:row>192</xdr:row>
                    <xdr:rowOff>0</xdr:rowOff>
                  </to>
                </anchor>
              </controlPr>
            </control>
          </mc:Choice>
        </mc:AlternateContent>
        <mc:AlternateContent xmlns:mc="http://schemas.openxmlformats.org/markup-compatibility/2006">
          <mc:Choice Requires="x14">
            <control shapeId="192671" r:id="rId152" name="Check Box 159">
              <controlPr defaultSize="0" autoFill="0" autoLine="0" autoPict="0">
                <anchor moveWithCells="1">
                  <from>
                    <xdr:col>5</xdr:col>
                    <xdr:colOff>19050</xdr:colOff>
                    <xdr:row>191</xdr:row>
                    <xdr:rowOff>190500</xdr:rowOff>
                  </from>
                  <to>
                    <xdr:col>5</xdr:col>
                    <xdr:colOff>298450</xdr:colOff>
                    <xdr:row>193</xdr:row>
                    <xdr:rowOff>0</xdr:rowOff>
                  </to>
                </anchor>
              </controlPr>
            </control>
          </mc:Choice>
        </mc:AlternateContent>
        <mc:AlternateContent xmlns:mc="http://schemas.openxmlformats.org/markup-compatibility/2006">
          <mc:Choice Requires="x14">
            <control shapeId="192672" r:id="rId153" name="Check Box 160">
              <controlPr defaultSize="0" autoFill="0" autoLine="0" autoPict="0">
                <anchor moveWithCells="1">
                  <from>
                    <xdr:col>5</xdr:col>
                    <xdr:colOff>19050</xdr:colOff>
                    <xdr:row>192</xdr:row>
                    <xdr:rowOff>190500</xdr:rowOff>
                  </from>
                  <to>
                    <xdr:col>5</xdr:col>
                    <xdr:colOff>298450</xdr:colOff>
                    <xdr:row>194</xdr:row>
                    <xdr:rowOff>0</xdr:rowOff>
                  </to>
                </anchor>
              </controlPr>
            </control>
          </mc:Choice>
        </mc:AlternateContent>
        <mc:AlternateContent xmlns:mc="http://schemas.openxmlformats.org/markup-compatibility/2006">
          <mc:Choice Requires="x14">
            <control shapeId="192673" r:id="rId154" name="Check Box 161">
              <controlPr defaultSize="0" autoFill="0" autoLine="0" autoPict="0">
                <anchor moveWithCells="1">
                  <from>
                    <xdr:col>5</xdr:col>
                    <xdr:colOff>19050</xdr:colOff>
                    <xdr:row>193</xdr:row>
                    <xdr:rowOff>190500</xdr:rowOff>
                  </from>
                  <to>
                    <xdr:col>5</xdr:col>
                    <xdr:colOff>298450</xdr:colOff>
                    <xdr:row>195</xdr:row>
                    <xdr:rowOff>0</xdr:rowOff>
                  </to>
                </anchor>
              </controlPr>
            </control>
          </mc:Choice>
        </mc:AlternateContent>
        <mc:AlternateContent xmlns:mc="http://schemas.openxmlformats.org/markup-compatibility/2006">
          <mc:Choice Requires="x14">
            <control shapeId="192674" r:id="rId155" name="Check Box 162">
              <controlPr defaultSize="0" autoFill="0" autoLine="0" autoPict="0">
                <anchor moveWithCells="1">
                  <from>
                    <xdr:col>5</xdr:col>
                    <xdr:colOff>19050</xdr:colOff>
                    <xdr:row>194</xdr:row>
                    <xdr:rowOff>190500</xdr:rowOff>
                  </from>
                  <to>
                    <xdr:col>5</xdr:col>
                    <xdr:colOff>298450</xdr:colOff>
                    <xdr:row>196</xdr:row>
                    <xdr:rowOff>0</xdr:rowOff>
                  </to>
                </anchor>
              </controlPr>
            </control>
          </mc:Choice>
        </mc:AlternateContent>
        <mc:AlternateContent xmlns:mc="http://schemas.openxmlformats.org/markup-compatibility/2006">
          <mc:Choice Requires="x14">
            <control shapeId="192675" r:id="rId156" name="Check Box 163">
              <controlPr defaultSize="0" autoFill="0" autoLine="0" autoPict="0">
                <anchor moveWithCells="1">
                  <from>
                    <xdr:col>5</xdr:col>
                    <xdr:colOff>19050</xdr:colOff>
                    <xdr:row>195</xdr:row>
                    <xdr:rowOff>190500</xdr:rowOff>
                  </from>
                  <to>
                    <xdr:col>5</xdr:col>
                    <xdr:colOff>298450</xdr:colOff>
                    <xdr:row>197</xdr:row>
                    <xdr:rowOff>0</xdr:rowOff>
                  </to>
                </anchor>
              </controlPr>
            </control>
          </mc:Choice>
        </mc:AlternateContent>
        <mc:AlternateContent xmlns:mc="http://schemas.openxmlformats.org/markup-compatibility/2006">
          <mc:Choice Requires="x14">
            <control shapeId="192676" r:id="rId157" name="Check Box 164">
              <controlPr defaultSize="0" autoFill="0" autoLine="0" autoPict="0">
                <anchor moveWithCells="1">
                  <from>
                    <xdr:col>5</xdr:col>
                    <xdr:colOff>19050</xdr:colOff>
                    <xdr:row>196</xdr:row>
                    <xdr:rowOff>190500</xdr:rowOff>
                  </from>
                  <to>
                    <xdr:col>5</xdr:col>
                    <xdr:colOff>298450</xdr:colOff>
                    <xdr:row>198</xdr:row>
                    <xdr:rowOff>0</xdr:rowOff>
                  </to>
                </anchor>
              </controlPr>
            </control>
          </mc:Choice>
        </mc:AlternateContent>
        <mc:AlternateContent xmlns:mc="http://schemas.openxmlformats.org/markup-compatibility/2006">
          <mc:Choice Requires="x14">
            <control shapeId="192677" r:id="rId158" name="Check Box 165">
              <controlPr defaultSize="0" autoFill="0" autoLine="0" autoPict="0">
                <anchor moveWithCells="1">
                  <from>
                    <xdr:col>5</xdr:col>
                    <xdr:colOff>19050</xdr:colOff>
                    <xdr:row>197</xdr:row>
                    <xdr:rowOff>190500</xdr:rowOff>
                  </from>
                  <to>
                    <xdr:col>5</xdr:col>
                    <xdr:colOff>298450</xdr:colOff>
                    <xdr:row>199</xdr:row>
                    <xdr:rowOff>0</xdr:rowOff>
                  </to>
                </anchor>
              </controlPr>
            </control>
          </mc:Choice>
        </mc:AlternateContent>
        <mc:AlternateContent xmlns:mc="http://schemas.openxmlformats.org/markup-compatibility/2006">
          <mc:Choice Requires="x14">
            <control shapeId="192678" r:id="rId159" name="Check Box 166">
              <controlPr defaultSize="0" autoFill="0" autoLine="0" autoPict="0">
                <anchor moveWithCells="1">
                  <from>
                    <xdr:col>5</xdr:col>
                    <xdr:colOff>19050</xdr:colOff>
                    <xdr:row>198</xdr:row>
                    <xdr:rowOff>190500</xdr:rowOff>
                  </from>
                  <to>
                    <xdr:col>5</xdr:col>
                    <xdr:colOff>298450</xdr:colOff>
                    <xdr:row>200</xdr:row>
                    <xdr:rowOff>0</xdr:rowOff>
                  </to>
                </anchor>
              </controlPr>
            </control>
          </mc:Choice>
        </mc:AlternateContent>
        <mc:AlternateContent xmlns:mc="http://schemas.openxmlformats.org/markup-compatibility/2006">
          <mc:Choice Requires="x14">
            <control shapeId="192679" r:id="rId160" name="Check Box 167">
              <controlPr defaultSize="0" autoFill="0" autoLine="0" autoPict="0">
                <anchor moveWithCells="1">
                  <from>
                    <xdr:col>5</xdr:col>
                    <xdr:colOff>19050</xdr:colOff>
                    <xdr:row>190</xdr:row>
                    <xdr:rowOff>190500</xdr:rowOff>
                  </from>
                  <to>
                    <xdr:col>5</xdr:col>
                    <xdr:colOff>298450</xdr:colOff>
                    <xdr:row>192</xdr:row>
                    <xdr:rowOff>0</xdr:rowOff>
                  </to>
                </anchor>
              </controlPr>
            </control>
          </mc:Choice>
        </mc:AlternateContent>
        <mc:AlternateContent xmlns:mc="http://schemas.openxmlformats.org/markup-compatibility/2006">
          <mc:Choice Requires="x14">
            <control shapeId="192680" r:id="rId161" name="Check Box 168">
              <controlPr defaultSize="0" autoFill="0" autoLine="0" autoPict="0">
                <anchor moveWithCells="1">
                  <from>
                    <xdr:col>5</xdr:col>
                    <xdr:colOff>19050</xdr:colOff>
                    <xdr:row>191</xdr:row>
                    <xdr:rowOff>190500</xdr:rowOff>
                  </from>
                  <to>
                    <xdr:col>5</xdr:col>
                    <xdr:colOff>298450</xdr:colOff>
                    <xdr:row>193</xdr:row>
                    <xdr:rowOff>0</xdr:rowOff>
                  </to>
                </anchor>
              </controlPr>
            </control>
          </mc:Choice>
        </mc:AlternateContent>
        <mc:AlternateContent xmlns:mc="http://schemas.openxmlformats.org/markup-compatibility/2006">
          <mc:Choice Requires="x14">
            <control shapeId="192681" r:id="rId162" name="Check Box 169">
              <controlPr defaultSize="0" autoFill="0" autoLine="0" autoPict="0">
                <anchor moveWithCells="1">
                  <from>
                    <xdr:col>5</xdr:col>
                    <xdr:colOff>19050</xdr:colOff>
                    <xdr:row>192</xdr:row>
                    <xdr:rowOff>190500</xdr:rowOff>
                  </from>
                  <to>
                    <xdr:col>5</xdr:col>
                    <xdr:colOff>298450</xdr:colOff>
                    <xdr:row>194</xdr:row>
                    <xdr:rowOff>0</xdr:rowOff>
                  </to>
                </anchor>
              </controlPr>
            </control>
          </mc:Choice>
        </mc:AlternateContent>
        <mc:AlternateContent xmlns:mc="http://schemas.openxmlformats.org/markup-compatibility/2006">
          <mc:Choice Requires="x14">
            <control shapeId="192682" r:id="rId163" name="Check Box 170">
              <controlPr defaultSize="0" autoFill="0" autoLine="0" autoPict="0">
                <anchor moveWithCells="1">
                  <from>
                    <xdr:col>5</xdr:col>
                    <xdr:colOff>19050</xdr:colOff>
                    <xdr:row>193</xdr:row>
                    <xdr:rowOff>190500</xdr:rowOff>
                  </from>
                  <to>
                    <xdr:col>5</xdr:col>
                    <xdr:colOff>298450</xdr:colOff>
                    <xdr:row>195</xdr:row>
                    <xdr:rowOff>0</xdr:rowOff>
                  </to>
                </anchor>
              </controlPr>
            </control>
          </mc:Choice>
        </mc:AlternateContent>
        <mc:AlternateContent xmlns:mc="http://schemas.openxmlformats.org/markup-compatibility/2006">
          <mc:Choice Requires="x14">
            <control shapeId="192683" r:id="rId164" name="Check Box 171">
              <controlPr defaultSize="0" autoFill="0" autoLine="0" autoPict="0">
                <anchor moveWithCells="1">
                  <from>
                    <xdr:col>5</xdr:col>
                    <xdr:colOff>19050</xdr:colOff>
                    <xdr:row>194</xdr:row>
                    <xdr:rowOff>190500</xdr:rowOff>
                  </from>
                  <to>
                    <xdr:col>5</xdr:col>
                    <xdr:colOff>298450</xdr:colOff>
                    <xdr:row>196</xdr:row>
                    <xdr:rowOff>0</xdr:rowOff>
                  </to>
                </anchor>
              </controlPr>
            </control>
          </mc:Choice>
        </mc:AlternateContent>
        <mc:AlternateContent xmlns:mc="http://schemas.openxmlformats.org/markup-compatibility/2006">
          <mc:Choice Requires="x14">
            <control shapeId="192684" r:id="rId165" name="Check Box 172">
              <controlPr defaultSize="0" autoFill="0" autoLine="0" autoPict="0">
                <anchor moveWithCells="1">
                  <from>
                    <xdr:col>5</xdr:col>
                    <xdr:colOff>19050</xdr:colOff>
                    <xdr:row>195</xdr:row>
                    <xdr:rowOff>190500</xdr:rowOff>
                  </from>
                  <to>
                    <xdr:col>5</xdr:col>
                    <xdr:colOff>298450</xdr:colOff>
                    <xdr:row>197</xdr:row>
                    <xdr:rowOff>0</xdr:rowOff>
                  </to>
                </anchor>
              </controlPr>
            </control>
          </mc:Choice>
        </mc:AlternateContent>
        <mc:AlternateContent xmlns:mc="http://schemas.openxmlformats.org/markup-compatibility/2006">
          <mc:Choice Requires="x14">
            <control shapeId="192685" r:id="rId166" name="Check Box 173">
              <controlPr defaultSize="0" autoFill="0" autoLine="0" autoPict="0">
                <anchor moveWithCells="1">
                  <from>
                    <xdr:col>5</xdr:col>
                    <xdr:colOff>19050</xdr:colOff>
                    <xdr:row>196</xdr:row>
                    <xdr:rowOff>190500</xdr:rowOff>
                  </from>
                  <to>
                    <xdr:col>5</xdr:col>
                    <xdr:colOff>298450</xdr:colOff>
                    <xdr:row>198</xdr:row>
                    <xdr:rowOff>0</xdr:rowOff>
                  </to>
                </anchor>
              </controlPr>
            </control>
          </mc:Choice>
        </mc:AlternateContent>
        <mc:AlternateContent xmlns:mc="http://schemas.openxmlformats.org/markup-compatibility/2006">
          <mc:Choice Requires="x14">
            <control shapeId="192686" r:id="rId167" name="Check Box 174">
              <controlPr defaultSize="0" autoFill="0" autoLine="0" autoPict="0">
                <anchor moveWithCells="1">
                  <from>
                    <xdr:col>5</xdr:col>
                    <xdr:colOff>19050</xdr:colOff>
                    <xdr:row>197</xdr:row>
                    <xdr:rowOff>190500</xdr:rowOff>
                  </from>
                  <to>
                    <xdr:col>5</xdr:col>
                    <xdr:colOff>298450</xdr:colOff>
                    <xdr:row>199</xdr:row>
                    <xdr:rowOff>0</xdr:rowOff>
                  </to>
                </anchor>
              </controlPr>
            </control>
          </mc:Choice>
        </mc:AlternateContent>
        <mc:AlternateContent xmlns:mc="http://schemas.openxmlformats.org/markup-compatibility/2006">
          <mc:Choice Requires="x14">
            <control shapeId="192687" r:id="rId168" name="Check Box 175">
              <controlPr defaultSize="0" autoFill="0" autoLine="0" autoPict="0">
                <anchor moveWithCells="1">
                  <from>
                    <xdr:col>5</xdr:col>
                    <xdr:colOff>19050</xdr:colOff>
                    <xdr:row>198</xdr:row>
                    <xdr:rowOff>190500</xdr:rowOff>
                  </from>
                  <to>
                    <xdr:col>5</xdr:col>
                    <xdr:colOff>298450</xdr:colOff>
                    <xdr:row>200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'Metadata (dold)'!$R$3:$R$12</xm:f>
          </x14:formula1>
          <xm:sqref>C181:F181 C21:F21 C61:F61 C101:F101 C141:F141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93C5-4B5B-48AC-8468-EA58D2789E22}">
  <sheetPr codeName="Taul13"/>
  <dimension ref="A1:L14"/>
  <sheetViews>
    <sheetView showGridLines="0" zoomScaleNormal="100" workbookViewId="0">
      <selection activeCell="C4" sqref="C4"/>
    </sheetView>
  </sheetViews>
  <sheetFormatPr defaultColWidth="9.23046875" defaultRowHeight="15.5" x14ac:dyDescent="0.35"/>
  <cols>
    <col min="1" max="1" width="3.765625" style="285" customWidth="1"/>
    <col min="2" max="2" width="52.53515625" style="285" customWidth="1"/>
    <col min="3" max="3" width="26" style="285" customWidth="1"/>
    <col min="4" max="4" width="6.23046875" style="285" customWidth="1"/>
    <col min="5" max="5" width="11.07421875" style="285" customWidth="1"/>
    <col min="6" max="16384" width="9.23046875" style="285"/>
  </cols>
  <sheetData>
    <row r="1" spans="1:12" ht="16.149999999999999" customHeight="1" x14ac:dyDescent="0.35">
      <c r="A1" s="283" t="s">
        <v>111</v>
      </c>
      <c r="E1" s="535" t="s">
        <v>606</v>
      </c>
      <c r="F1" s="536"/>
      <c r="G1" s="537"/>
    </row>
    <row r="2" spans="1:12" ht="16.149999999999999" customHeight="1" x14ac:dyDescent="0.35">
      <c r="B2" s="318" t="s">
        <v>171</v>
      </c>
      <c r="C2" s="303"/>
    </row>
    <row r="3" spans="1:12" ht="16.149999999999999" customHeight="1" x14ac:dyDescent="0.35">
      <c r="B3" s="290"/>
      <c r="C3" s="311" t="s">
        <v>43</v>
      </c>
      <c r="D3" s="309"/>
      <c r="E3" s="574" t="s">
        <v>459</v>
      </c>
      <c r="F3" s="574"/>
      <c r="G3" s="574"/>
      <c r="H3" s="574"/>
      <c r="I3" s="574"/>
      <c r="J3" s="574"/>
    </row>
    <row r="4" spans="1:12" ht="16.149999999999999" customHeight="1" x14ac:dyDescent="0.35">
      <c r="B4" s="312" t="s">
        <v>320</v>
      </c>
      <c r="C4" s="313"/>
      <c r="D4" s="309"/>
      <c r="E4" s="574"/>
      <c r="F4" s="574"/>
      <c r="G4" s="574"/>
      <c r="H4" s="574"/>
      <c r="I4" s="574"/>
      <c r="J4" s="574"/>
    </row>
    <row r="5" spans="1:12" ht="16.149999999999999" customHeight="1" x14ac:dyDescent="0.35">
      <c r="B5" s="615"/>
      <c r="C5" s="616"/>
      <c r="D5" s="309"/>
      <c r="E5" s="574"/>
      <c r="F5" s="574"/>
      <c r="G5" s="574"/>
      <c r="H5" s="574"/>
      <c r="I5" s="574"/>
      <c r="J5" s="574"/>
    </row>
    <row r="6" spans="1:12" ht="16.149999999999999" customHeight="1" x14ac:dyDescent="0.35">
      <c r="B6" s="617"/>
      <c r="C6" s="618"/>
      <c r="D6" s="309"/>
      <c r="E6" s="574"/>
      <c r="F6" s="574"/>
      <c r="G6" s="574"/>
      <c r="H6" s="574"/>
      <c r="I6" s="574"/>
      <c r="J6" s="574"/>
    </row>
    <row r="7" spans="1:12" ht="16.149999999999999" customHeight="1" x14ac:dyDescent="0.35">
      <c r="B7" s="619" t="s">
        <v>734</v>
      </c>
      <c r="C7" s="620"/>
      <c r="D7" s="309"/>
    </row>
    <row r="8" spans="1:12" ht="20.25" customHeight="1" x14ac:dyDescent="0.35">
      <c r="B8" s="621"/>
      <c r="C8" s="622"/>
      <c r="D8" s="309"/>
      <c r="E8" s="574" t="s">
        <v>729</v>
      </c>
      <c r="F8" s="574"/>
      <c r="G8" s="574"/>
      <c r="H8" s="574"/>
      <c r="I8" s="574"/>
      <c r="J8" s="574"/>
      <c r="K8" s="574"/>
      <c r="L8" s="574"/>
    </row>
    <row r="9" spans="1:12" ht="16.149999999999999" customHeight="1" x14ac:dyDescent="0.35">
      <c r="B9" s="305"/>
      <c r="C9" s="306"/>
      <c r="D9" s="309"/>
      <c r="E9" s="574"/>
      <c r="F9" s="574"/>
      <c r="G9" s="574"/>
      <c r="H9" s="574"/>
      <c r="I9" s="574"/>
      <c r="J9" s="574"/>
      <c r="K9" s="574"/>
      <c r="L9" s="574"/>
    </row>
    <row r="10" spans="1:12" ht="16.149999999999999" customHeight="1" x14ac:dyDescent="0.35">
      <c r="B10" s="305"/>
      <c r="C10" s="306"/>
      <c r="D10" s="309"/>
      <c r="E10" s="574"/>
      <c r="F10" s="574"/>
      <c r="G10" s="574"/>
      <c r="H10" s="574"/>
      <c r="I10" s="574"/>
      <c r="J10" s="574"/>
      <c r="K10" s="574"/>
      <c r="L10" s="574"/>
    </row>
    <row r="11" spans="1:12" ht="16.149999999999999" customHeight="1" x14ac:dyDescent="0.35">
      <c r="B11" s="312" t="s">
        <v>156</v>
      </c>
      <c r="C11" s="316" t="str">
        <f>"500 tecken ("&amp;TEXT(LEN(N_Kustannusarviolisätiedot),"0")&amp;" använda)"</f>
        <v>500 tecken (0 använda)</v>
      </c>
      <c r="E11" s="574"/>
      <c r="F11" s="574"/>
      <c r="G11" s="574"/>
      <c r="H11" s="574"/>
      <c r="I11" s="574"/>
      <c r="J11" s="574"/>
      <c r="K11" s="574"/>
      <c r="L11" s="574"/>
    </row>
    <row r="12" spans="1:12" ht="95.25" customHeight="1" x14ac:dyDescent="0.35">
      <c r="B12" s="503"/>
      <c r="C12" s="505"/>
      <c r="E12" s="574"/>
      <c r="F12" s="574"/>
      <c r="G12" s="574"/>
      <c r="H12" s="574"/>
      <c r="I12" s="574"/>
      <c r="J12" s="574"/>
      <c r="K12" s="574"/>
      <c r="L12" s="574"/>
    </row>
    <row r="13" spans="1:12" ht="16.149999999999999" customHeight="1" x14ac:dyDescent="0.35">
      <c r="D13" s="309"/>
    </row>
    <row r="14" spans="1:12" ht="16.149999999999999" customHeight="1" x14ac:dyDescent="0.35">
      <c r="D14" s="309"/>
    </row>
  </sheetData>
  <sheetProtection sheet="1" selectLockedCells="1"/>
  <mergeCells count="7">
    <mergeCell ref="B12:C12"/>
    <mergeCell ref="E8:L12"/>
    <mergeCell ref="E1:G1"/>
    <mergeCell ref="E3:J6"/>
    <mergeCell ref="B5:C6"/>
    <mergeCell ref="B7:C7"/>
    <mergeCell ref="B8:C8"/>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12" xr:uid="{00000000-0002-0000-0D00-000000000000}">
      <formula1>500</formula1>
    </dataValidation>
  </dataValidations>
  <hyperlinks>
    <hyperlink ref="E1:G1" location="'Börja här'!A1" display="PALAA TÄSTÄ KANSISIVULLE" xr:uid="{00000000-0004-0000-0D00-000000000000}"/>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1000000}">
          <x14:formula1>
            <xm:f>'Metadata (dold)'!$N$3:$N$6</xm:f>
          </x14:formula1>
          <xm:sqref>B8:C8</xm:sqref>
        </x14:dataValidation>
        <x14:dataValidation type="list" showErrorMessage="1" xr:uid="{00000000-0002-0000-0D00-000002000000}">
          <x14:formula1>
            <xm:f>'Metadata (dold)'!$C$3:$C$5</xm:f>
          </x14:formula1>
          <xm:sqref>C4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T44"/>
  <sheetViews>
    <sheetView showGridLines="0" zoomScaleNormal="100" workbookViewId="0">
      <selection activeCell="F1" sqref="F1:H1"/>
    </sheetView>
  </sheetViews>
  <sheetFormatPr defaultColWidth="9.23046875" defaultRowHeight="15.5" x14ac:dyDescent="0.35"/>
  <cols>
    <col min="1" max="1" width="3.765625" style="20" customWidth="1"/>
    <col min="2" max="2" width="19.765625" style="20" customWidth="1"/>
    <col min="3" max="3" width="41.765625" style="20" customWidth="1"/>
    <col min="4" max="4" width="18.53515625" style="20" customWidth="1"/>
    <col min="5" max="8" width="16.23046875" style="20" customWidth="1"/>
    <col min="9" max="9" width="19.765625" style="20" customWidth="1"/>
    <col min="10" max="10" width="26.765625" style="20" customWidth="1"/>
    <col min="11" max="11" width="16.4609375" style="20" customWidth="1"/>
    <col min="12" max="12" width="15.765625" style="20" customWidth="1"/>
    <col min="13" max="13" width="10.23046875" style="20" customWidth="1"/>
    <col min="14" max="18" width="9.23046875" style="20"/>
    <col min="19" max="19" width="0" style="20" hidden="1" customWidth="1"/>
    <col min="20" max="16384" width="9.23046875" style="20"/>
  </cols>
  <sheetData>
    <row r="1" spans="1:20" x14ac:dyDescent="0.35">
      <c r="A1" s="3" t="s">
        <v>246</v>
      </c>
      <c r="F1" s="535" t="s">
        <v>607</v>
      </c>
      <c r="G1" s="536"/>
      <c r="H1" s="537"/>
    </row>
    <row r="2" spans="1:20" x14ac:dyDescent="0.35">
      <c r="A2" s="3"/>
      <c r="B2" s="626" t="s">
        <v>297</v>
      </c>
      <c r="C2" s="626"/>
      <c r="D2" s="626"/>
    </row>
    <row r="3" spans="1:20" x14ac:dyDescent="0.35">
      <c r="A3" s="3"/>
      <c r="B3" s="626"/>
      <c r="C3" s="626"/>
      <c r="D3" s="626"/>
      <c r="F3" s="627" t="s">
        <v>712</v>
      </c>
      <c r="G3" s="628"/>
      <c r="H3" s="628"/>
    </row>
    <row r="4" spans="1:20" x14ac:dyDescent="0.35">
      <c r="A4" s="3"/>
      <c r="B4" s="626"/>
      <c r="C4" s="626"/>
      <c r="D4" s="626"/>
      <c r="F4" s="628"/>
      <c r="G4" s="628"/>
      <c r="H4" s="628"/>
    </row>
    <row r="5" spans="1:20" x14ac:dyDescent="0.35">
      <c r="A5" s="3"/>
      <c r="B5" s="626"/>
      <c r="C5" s="626"/>
      <c r="D5" s="626"/>
    </row>
    <row r="6" spans="1:20" x14ac:dyDescent="0.35">
      <c r="A6" s="3"/>
      <c r="B6" s="626"/>
      <c r="C6" s="626"/>
      <c r="D6" s="626"/>
    </row>
    <row r="7" spans="1:20" x14ac:dyDescent="0.35">
      <c r="A7" s="3"/>
    </row>
    <row r="8" spans="1:20" x14ac:dyDescent="0.35">
      <c r="B8" s="128" t="s">
        <v>254</v>
      </c>
      <c r="C8" s="129"/>
      <c r="D8" s="129"/>
      <c r="E8" s="54"/>
    </row>
    <row r="9" spans="1:20" ht="87.75" customHeight="1" x14ac:dyDescent="0.35">
      <c r="B9" s="130" t="s">
        <v>45</v>
      </c>
      <c r="C9" s="130" t="s">
        <v>46</v>
      </c>
      <c r="D9" s="130" t="s">
        <v>449</v>
      </c>
      <c r="E9" s="130" t="s">
        <v>450</v>
      </c>
      <c r="F9" s="130" t="s">
        <v>172</v>
      </c>
      <c r="G9" s="130" t="s">
        <v>104</v>
      </c>
      <c r="H9" s="130" t="s">
        <v>48</v>
      </c>
      <c r="J9" s="131"/>
      <c r="R9" s="1"/>
      <c r="S9" s="117"/>
    </row>
    <row r="10" spans="1:20" s="120" customFormat="1" ht="31.5" customHeight="1" x14ac:dyDescent="0.35">
      <c r="B10" s="124" t="s">
        <v>49</v>
      </c>
      <c r="C10" s="124"/>
      <c r="D10" s="235"/>
      <c r="E10" s="132"/>
      <c r="F10" s="236"/>
      <c r="G10" s="125"/>
      <c r="H10" s="126">
        <f>E10*F10*D10*(G10+1)</f>
        <v>0</v>
      </c>
      <c r="I10" s="91"/>
      <c r="J10" s="122"/>
      <c r="K10" s="122"/>
      <c r="R10" s="1"/>
      <c r="S10" s="117"/>
    </row>
    <row r="11" spans="1:20" ht="31.5" customHeight="1" x14ac:dyDescent="0.35">
      <c r="B11" s="124" t="s">
        <v>50</v>
      </c>
      <c r="C11" s="124"/>
      <c r="D11" s="235"/>
      <c r="E11" s="132"/>
      <c r="F11" s="236"/>
      <c r="G11" s="133"/>
      <c r="H11" s="126">
        <f t="shared" ref="H11:H19" si="0">E11*F11*D11*(G11+1)</f>
        <v>0</v>
      </c>
      <c r="J11" s="122"/>
      <c r="R11" s="1"/>
      <c r="S11" s="117"/>
    </row>
    <row r="12" spans="1:20" ht="31.5" customHeight="1" x14ac:dyDescent="0.35">
      <c r="B12" s="124" t="s">
        <v>51</v>
      </c>
      <c r="C12" s="124"/>
      <c r="D12" s="235"/>
      <c r="E12" s="132"/>
      <c r="F12" s="236"/>
      <c r="G12" s="133"/>
      <c r="H12" s="126">
        <f t="shared" si="0"/>
        <v>0</v>
      </c>
      <c r="J12" s="122"/>
    </row>
    <row r="13" spans="1:20" ht="31.5" customHeight="1" x14ac:dyDescent="0.35">
      <c r="B13" s="124" t="s">
        <v>52</v>
      </c>
      <c r="C13" s="124"/>
      <c r="D13" s="235"/>
      <c r="E13" s="132"/>
      <c r="F13" s="236"/>
      <c r="G13" s="133"/>
      <c r="H13" s="126">
        <f t="shared" si="0"/>
        <v>0</v>
      </c>
      <c r="S13" s="1"/>
      <c r="T13" s="117"/>
    </row>
    <row r="14" spans="1:20" ht="31.5" customHeight="1" x14ac:dyDescent="0.35">
      <c r="B14" s="124" t="s">
        <v>53</v>
      </c>
      <c r="C14" s="124"/>
      <c r="D14" s="235"/>
      <c r="E14" s="132"/>
      <c r="F14" s="236"/>
      <c r="G14" s="133"/>
      <c r="H14" s="126">
        <f t="shared" si="0"/>
        <v>0</v>
      </c>
      <c r="S14" s="1"/>
      <c r="T14" s="117"/>
    </row>
    <row r="15" spans="1:20" ht="31.5" customHeight="1" x14ac:dyDescent="0.35">
      <c r="B15" s="124" t="s">
        <v>54</v>
      </c>
      <c r="C15" s="124"/>
      <c r="D15" s="235"/>
      <c r="E15" s="132"/>
      <c r="F15" s="236"/>
      <c r="G15" s="133"/>
      <c r="H15" s="126">
        <f t="shared" si="0"/>
        <v>0</v>
      </c>
      <c r="S15" s="1"/>
      <c r="T15" s="117"/>
    </row>
    <row r="16" spans="1:20" ht="31.5" customHeight="1" x14ac:dyDescent="0.35">
      <c r="B16" s="124" t="s">
        <v>55</v>
      </c>
      <c r="C16" s="124"/>
      <c r="D16" s="235"/>
      <c r="E16" s="132"/>
      <c r="F16" s="236"/>
      <c r="G16" s="133"/>
      <c r="H16" s="126">
        <f t="shared" si="0"/>
        <v>0</v>
      </c>
      <c r="S16" s="1"/>
      <c r="T16" s="117"/>
    </row>
    <row r="17" spans="2:20" ht="31.5" customHeight="1" x14ac:dyDescent="0.35">
      <c r="B17" s="124" t="s">
        <v>56</v>
      </c>
      <c r="C17" s="124"/>
      <c r="D17" s="235"/>
      <c r="E17" s="132"/>
      <c r="F17" s="236"/>
      <c r="G17" s="133"/>
      <c r="H17" s="126">
        <f t="shared" si="0"/>
        <v>0</v>
      </c>
      <c r="S17" s="1"/>
      <c r="T17" s="117"/>
    </row>
    <row r="18" spans="2:20" ht="31.5" customHeight="1" x14ac:dyDescent="0.35">
      <c r="B18" s="124" t="s">
        <v>57</v>
      </c>
      <c r="C18" s="124"/>
      <c r="D18" s="235"/>
      <c r="E18" s="132"/>
      <c r="F18" s="236"/>
      <c r="G18" s="133"/>
      <c r="H18" s="126">
        <f>E18*F18*D18*(G18+1)</f>
        <v>0</v>
      </c>
    </row>
    <row r="19" spans="2:20" ht="31.5" customHeight="1" x14ac:dyDescent="0.35">
      <c r="B19" s="124" t="s">
        <v>58</v>
      </c>
      <c r="C19" s="124"/>
      <c r="D19" s="235"/>
      <c r="E19" s="132"/>
      <c r="F19" s="236"/>
      <c r="G19" s="133"/>
      <c r="H19" s="126">
        <f t="shared" si="0"/>
        <v>0</v>
      </c>
    </row>
    <row r="20" spans="2:20" ht="16.149999999999999" customHeight="1" x14ac:dyDescent="0.35">
      <c r="B20" s="134"/>
      <c r="C20" s="134"/>
      <c r="G20" s="135" t="s">
        <v>82</v>
      </c>
      <c r="H20" s="135">
        <f>SUM(H10:H19)</f>
        <v>0</v>
      </c>
    </row>
    <row r="21" spans="2:20" x14ac:dyDescent="0.35">
      <c r="B21" s="237"/>
    </row>
    <row r="22" spans="2:20" x14ac:dyDescent="0.35">
      <c r="B22" s="174" t="s">
        <v>42</v>
      </c>
      <c r="C22" s="175" t="str">
        <f>"500 tecken ("&amp;TEXT(LEN(B23),"0")&amp;" använda)"</f>
        <v>500 tecken (0 använda)</v>
      </c>
      <c r="D22" s="175"/>
      <c r="E22" s="176"/>
      <c r="F22"/>
    </row>
    <row r="23" spans="2:20" ht="113.15" customHeight="1" x14ac:dyDescent="0.35">
      <c r="B23" s="503"/>
      <c r="C23" s="504"/>
      <c r="D23" s="504"/>
      <c r="E23" s="505"/>
      <c r="F23" s="127"/>
    </row>
    <row r="27" spans="2:20" ht="12.75" customHeight="1" x14ac:dyDescent="0.35">
      <c r="B27" s="136"/>
      <c r="C27" s="137"/>
      <c r="D27" s="138"/>
      <c r="F27" s="138"/>
      <c r="G27" s="138"/>
      <c r="H27" s="137"/>
      <c r="I27" s="139"/>
      <c r="J27" s="139"/>
      <c r="K27" s="139"/>
    </row>
    <row r="28" spans="2:20" x14ac:dyDescent="0.35">
      <c r="B28" s="140"/>
      <c r="C28" s="140"/>
      <c r="D28" s="140"/>
      <c r="E28" s="140"/>
    </row>
    <row r="29" spans="2:20" x14ac:dyDescent="0.35">
      <c r="B29" s="140"/>
      <c r="C29" s="140"/>
      <c r="D29" s="140"/>
      <c r="E29" s="140"/>
    </row>
    <row r="30" spans="2:20" x14ac:dyDescent="0.35">
      <c r="B30" s="625"/>
      <c r="C30" s="625"/>
      <c r="D30" s="625"/>
      <c r="E30" s="141"/>
    </row>
    <row r="31" spans="2:20" x14ac:dyDescent="0.35">
      <c r="B31" s="624"/>
      <c r="C31" s="624"/>
      <c r="D31" s="624"/>
      <c r="E31" s="142"/>
    </row>
    <row r="32" spans="2:20" x14ac:dyDescent="0.35">
      <c r="B32" s="624"/>
      <c r="C32" s="624"/>
      <c r="D32" s="624"/>
      <c r="E32" s="142"/>
    </row>
    <row r="33" spans="2:5" x14ac:dyDescent="0.35">
      <c r="B33" s="624"/>
      <c r="C33" s="624"/>
      <c r="D33" s="624"/>
      <c r="E33" s="142"/>
    </row>
    <row r="34" spans="2:5" x14ac:dyDescent="0.35">
      <c r="B34" s="624"/>
      <c r="C34" s="624"/>
      <c r="D34" s="624"/>
      <c r="E34" s="142"/>
    </row>
    <row r="35" spans="2:5" x14ac:dyDescent="0.35">
      <c r="B35" s="140"/>
      <c r="C35" s="140"/>
      <c r="D35" s="143"/>
      <c r="E35" s="144"/>
    </row>
    <row r="36" spans="2:5" x14ac:dyDescent="0.35">
      <c r="B36" s="140"/>
      <c r="C36" s="140"/>
      <c r="D36" s="140"/>
      <c r="E36" s="140"/>
    </row>
    <row r="37" spans="2:5" x14ac:dyDescent="0.35">
      <c r="B37" s="140"/>
      <c r="C37" s="140"/>
      <c r="D37" s="140"/>
      <c r="E37" s="140"/>
    </row>
    <row r="38" spans="2:5" x14ac:dyDescent="0.35">
      <c r="B38" s="623"/>
      <c r="C38" s="623"/>
      <c r="D38" s="623"/>
      <c r="E38" s="623"/>
    </row>
    <row r="39" spans="2:5" x14ac:dyDescent="0.35">
      <c r="B39" s="623"/>
      <c r="C39" s="623"/>
      <c r="D39" s="623"/>
      <c r="E39" s="623"/>
    </row>
    <row r="40" spans="2:5" x14ac:dyDescent="0.35">
      <c r="B40" s="623"/>
      <c r="C40" s="623"/>
      <c r="D40" s="623"/>
      <c r="E40" s="623"/>
    </row>
    <row r="41" spans="2:5" x14ac:dyDescent="0.35">
      <c r="B41" s="623"/>
      <c r="C41" s="623"/>
      <c r="D41" s="623"/>
      <c r="E41" s="623"/>
    </row>
    <row r="42" spans="2:5" x14ac:dyDescent="0.35">
      <c r="B42" s="140"/>
      <c r="C42" s="140"/>
      <c r="D42" s="140"/>
      <c r="E42" s="140"/>
    </row>
    <row r="43" spans="2:5" x14ac:dyDescent="0.35">
      <c r="B43" s="145"/>
      <c r="C43" s="145"/>
      <c r="D43" s="145"/>
      <c r="E43" s="146"/>
    </row>
    <row r="44" spans="2:5" x14ac:dyDescent="0.35">
      <c r="B44" s="140"/>
      <c r="C44" s="140"/>
      <c r="D44" s="140"/>
      <c r="E44" s="140"/>
    </row>
  </sheetData>
  <sheetProtection sheet="1" selectLockedCells="1"/>
  <mergeCells count="10">
    <mergeCell ref="F1:H1"/>
    <mergeCell ref="B38:E41"/>
    <mergeCell ref="B34:D34"/>
    <mergeCell ref="B30:D30"/>
    <mergeCell ref="B31:D31"/>
    <mergeCell ref="B32:D32"/>
    <mergeCell ref="B33:D33"/>
    <mergeCell ref="B23:E23"/>
    <mergeCell ref="B2:D6"/>
    <mergeCell ref="F3:H4"/>
  </mergeCells>
  <hyperlinks>
    <hyperlink ref="F1:H1" location="'Börja här'!A1" display="PALAA TÄSTÄ KANSISIVULLE" xr:uid="{00000000-0004-0000-0E00-000000000000}"/>
  </hyperlinks>
  <pageMargins left="0.39370078740157483" right="0.39370078740157483" top="0.78740157480314965" bottom="0.78740157480314965" header="0.39370078740157483" footer="0.31496062992125984"/>
  <pageSetup paperSize="9" fitToHeight="0" orientation="portrait" r:id="rId1"/>
  <headerFooter>
    <oddHeader>&amp;L&amp;A&amp;C&amp;R&amp;P(&amp;N)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FAF42-3405-44C1-8D60-42945024ABF2}">
  <sheetPr codeName="Taul14"/>
  <dimension ref="A1:AG24"/>
  <sheetViews>
    <sheetView topLeftCell="C1" zoomScaleNormal="100" workbookViewId="0">
      <selection activeCell="L6" sqref="L6:N6"/>
    </sheetView>
  </sheetViews>
  <sheetFormatPr defaultColWidth="9.23046875" defaultRowHeight="15.5" x14ac:dyDescent="0.35"/>
  <cols>
    <col min="1" max="1" width="3.765625" style="373" customWidth="1"/>
    <col min="2" max="2" width="17.4609375" style="373" customWidth="1"/>
    <col min="3" max="3" width="25.765625" style="373" customWidth="1"/>
    <col min="4" max="4" width="17.23046875" style="373" customWidth="1"/>
    <col min="5" max="5" width="16.07421875" style="373" customWidth="1"/>
    <col min="6" max="6" width="14.765625" style="373" customWidth="1"/>
    <col min="7" max="7" width="42.4609375" style="373" customWidth="1"/>
    <col min="8" max="9" width="25.765625" style="392" customWidth="1"/>
    <col min="10" max="14" width="11.765625" style="373" customWidth="1"/>
    <col min="15" max="16384" width="9.23046875" style="373"/>
  </cols>
  <sheetData>
    <row r="1" spans="1:33" ht="16.149999999999999" customHeight="1" x14ac:dyDescent="0.35">
      <c r="A1" s="371" t="s">
        <v>400</v>
      </c>
    </row>
    <row r="2" spans="1:33" ht="16.149999999999999" customHeight="1" x14ac:dyDescent="0.35">
      <c r="A2" s="371"/>
      <c r="B2" s="607" t="s">
        <v>448</v>
      </c>
      <c r="C2" s="607"/>
      <c r="D2" s="607"/>
      <c r="F2" s="627" t="s">
        <v>712</v>
      </c>
      <c r="G2" s="628"/>
      <c r="H2" s="628"/>
    </row>
    <row r="3" spans="1:33" ht="16.149999999999999" customHeight="1" x14ac:dyDescent="0.35">
      <c r="A3" s="371"/>
      <c r="B3" s="607"/>
      <c r="C3" s="607"/>
      <c r="D3" s="607"/>
      <c r="F3" s="628"/>
      <c r="G3" s="628"/>
      <c r="H3" s="628"/>
    </row>
    <row r="4" spans="1:33" ht="16.149999999999999" customHeight="1" x14ac:dyDescent="0.35">
      <c r="A4" s="371"/>
      <c r="B4" s="607"/>
      <c r="C4" s="607"/>
      <c r="D4" s="607"/>
    </row>
    <row r="5" spans="1:33" ht="16.149999999999999" customHeight="1" x14ac:dyDescent="0.35">
      <c r="A5" s="371"/>
      <c r="B5" s="607"/>
      <c r="C5" s="607"/>
      <c r="D5" s="607"/>
    </row>
    <row r="6" spans="1:33" ht="16.149999999999999" customHeight="1" x14ac:dyDescent="0.35">
      <c r="A6" s="371"/>
      <c r="B6" s="607"/>
      <c r="C6" s="607"/>
      <c r="D6" s="607"/>
      <c r="L6" s="535" t="s">
        <v>608</v>
      </c>
      <c r="M6" s="536"/>
      <c r="N6" s="537"/>
    </row>
    <row r="7" spans="1:33" ht="16.149999999999999" customHeight="1" x14ac:dyDescent="0.35">
      <c r="A7" s="371"/>
      <c r="B7" s="371"/>
      <c r="C7" s="371"/>
      <c r="D7" s="371"/>
      <c r="E7" s="371"/>
    </row>
    <row r="8" spans="1:33" s="372" customFormat="1" ht="16.149999999999999" customHeight="1" x14ac:dyDescent="0.35">
      <c r="B8" s="629" t="s">
        <v>401</v>
      </c>
      <c r="C8" s="630"/>
      <c r="D8" s="630"/>
      <c r="E8" s="631"/>
      <c r="F8" s="373"/>
      <c r="G8" s="373"/>
      <c r="H8" s="393"/>
      <c r="I8" s="393"/>
      <c r="J8" s="373"/>
      <c r="K8" s="373"/>
      <c r="O8" s="382"/>
      <c r="P8" s="382"/>
      <c r="Q8" s="382"/>
      <c r="R8" s="382"/>
      <c r="S8" s="382"/>
      <c r="T8" s="382"/>
      <c r="U8" s="382"/>
      <c r="V8" s="382"/>
      <c r="W8" s="382"/>
      <c r="X8" s="382"/>
      <c r="Y8" s="382"/>
      <c r="Z8" s="382"/>
      <c r="AA8" s="382"/>
      <c r="AB8" s="382"/>
      <c r="AC8" s="382"/>
      <c r="AD8" s="382"/>
      <c r="AE8" s="382"/>
      <c r="AF8" s="382"/>
      <c r="AG8" s="382"/>
    </row>
    <row r="9" spans="1:33" s="372" customFormat="1" ht="90.75" customHeight="1" x14ac:dyDescent="0.35">
      <c r="A9" s="373"/>
      <c r="B9" s="374" t="s">
        <v>609</v>
      </c>
      <c r="C9" s="374" t="s">
        <v>610</v>
      </c>
      <c r="D9" s="374" t="s">
        <v>611</v>
      </c>
      <c r="E9" s="374" t="s">
        <v>612</v>
      </c>
      <c r="F9" s="374" t="s">
        <v>209</v>
      </c>
      <c r="G9" s="374" t="s">
        <v>402</v>
      </c>
      <c r="H9" s="394" t="s">
        <v>403</v>
      </c>
      <c r="I9" s="394" t="s">
        <v>404</v>
      </c>
      <c r="J9" s="374" t="s">
        <v>158</v>
      </c>
      <c r="K9" s="374" t="s">
        <v>157</v>
      </c>
      <c r="L9" s="374" t="s">
        <v>211</v>
      </c>
      <c r="M9" s="374" t="s">
        <v>210</v>
      </c>
      <c r="N9" s="374" t="s">
        <v>212</v>
      </c>
      <c r="O9" s="382"/>
      <c r="P9" s="382"/>
      <c r="Q9" s="382"/>
      <c r="R9" s="382"/>
      <c r="S9" s="382"/>
      <c r="T9" s="382"/>
      <c r="U9" s="382"/>
      <c r="V9" s="382"/>
      <c r="W9" s="382"/>
      <c r="X9" s="382"/>
      <c r="Y9" s="382"/>
      <c r="Z9" s="382"/>
      <c r="AA9" s="382"/>
      <c r="AB9" s="382"/>
      <c r="AC9" s="382"/>
      <c r="AD9" s="382"/>
      <c r="AE9" s="382"/>
      <c r="AF9" s="382"/>
      <c r="AG9" s="382"/>
    </row>
    <row r="10" spans="1:33" s="372" customFormat="1" ht="50.15" customHeight="1" x14ac:dyDescent="0.35">
      <c r="A10" s="373"/>
      <c r="B10" s="375" t="s">
        <v>713</v>
      </c>
      <c r="C10" s="376"/>
      <c r="D10" s="377"/>
      <c r="E10" s="378"/>
      <c r="F10" s="397">
        <f>ROUND(D10*E10*1720/12,1)</f>
        <v>0</v>
      </c>
      <c r="G10" s="376"/>
      <c r="H10" s="395"/>
      <c r="I10" s="395"/>
      <c r="J10" s="389"/>
      <c r="K10" s="389"/>
      <c r="L10" s="379">
        <f>SUM(J10,K10)</f>
        <v>0</v>
      </c>
      <c r="M10" s="379">
        <f>ROUND(L10/1720,2)</f>
        <v>0</v>
      </c>
      <c r="N10" s="379">
        <f>F10*M10</f>
        <v>0</v>
      </c>
      <c r="O10" s="382"/>
      <c r="P10" s="382"/>
      <c r="Q10" s="382"/>
      <c r="R10" s="382"/>
      <c r="S10" s="382"/>
      <c r="T10" s="382"/>
      <c r="U10" s="382"/>
      <c r="V10" s="382"/>
      <c r="W10" s="382"/>
      <c r="X10" s="382"/>
      <c r="Y10" s="382"/>
      <c r="Z10" s="382"/>
      <c r="AA10" s="382"/>
      <c r="AB10" s="382"/>
      <c r="AC10" s="382"/>
      <c r="AD10" s="382"/>
      <c r="AE10" s="382"/>
      <c r="AF10" s="382"/>
      <c r="AG10" s="382"/>
    </row>
    <row r="11" spans="1:33" s="372" customFormat="1" ht="50.15" customHeight="1" x14ac:dyDescent="0.35">
      <c r="A11" s="373"/>
      <c r="B11" s="375" t="s">
        <v>613</v>
      </c>
      <c r="C11" s="376"/>
      <c r="D11" s="377"/>
      <c r="E11" s="378"/>
      <c r="F11" s="397">
        <f t="shared" ref="F11:F19" si="0">ROUND(D11*E11*1720/12,1)</f>
        <v>0</v>
      </c>
      <c r="G11" s="376"/>
      <c r="H11" s="395"/>
      <c r="I11" s="395"/>
      <c r="J11" s="389"/>
      <c r="K11" s="389"/>
      <c r="L11" s="379">
        <f t="shared" ref="L11:L19" si="1">SUM(J11,K11)</f>
        <v>0</v>
      </c>
      <c r="M11" s="379">
        <f t="shared" ref="M11:M19" si="2">ROUND(L11/1720,2)</f>
        <v>0</v>
      </c>
      <c r="N11" s="379">
        <f t="shared" ref="N11:N19" si="3">F11*M11</f>
        <v>0</v>
      </c>
      <c r="O11" s="382"/>
      <c r="P11" s="382"/>
      <c r="Q11" s="382"/>
      <c r="R11" s="382"/>
      <c r="S11" s="382"/>
      <c r="T11" s="382"/>
      <c r="U11" s="382"/>
      <c r="V11" s="382"/>
      <c r="W11" s="382"/>
      <c r="X11" s="382"/>
      <c r="Y11" s="382"/>
      <c r="Z11" s="382"/>
      <c r="AA11" s="382"/>
      <c r="AB11" s="382"/>
      <c r="AC11" s="382"/>
      <c r="AD11" s="382"/>
      <c r="AE11" s="382"/>
      <c r="AF11" s="382"/>
      <c r="AG11" s="382"/>
    </row>
    <row r="12" spans="1:33" s="372" customFormat="1" ht="50.15" customHeight="1" x14ac:dyDescent="0.35">
      <c r="A12" s="373"/>
      <c r="B12" s="375" t="s">
        <v>614</v>
      </c>
      <c r="C12" s="376"/>
      <c r="D12" s="377"/>
      <c r="E12" s="378"/>
      <c r="F12" s="397">
        <f t="shared" si="0"/>
        <v>0</v>
      </c>
      <c r="G12" s="376"/>
      <c r="H12" s="395"/>
      <c r="I12" s="395"/>
      <c r="J12" s="389"/>
      <c r="K12" s="389"/>
      <c r="L12" s="379">
        <f t="shared" si="1"/>
        <v>0</v>
      </c>
      <c r="M12" s="379">
        <f t="shared" si="2"/>
        <v>0</v>
      </c>
      <c r="N12" s="379">
        <f t="shared" si="3"/>
        <v>0</v>
      </c>
      <c r="O12" s="382"/>
      <c r="P12" s="382"/>
      <c r="Q12" s="382"/>
      <c r="R12" s="382"/>
      <c r="S12" s="382"/>
      <c r="T12" s="382"/>
      <c r="U12" s="382"/>
      <c r="V12" s="382"/>
      <c r="W12" s="382"/>
      <c r="X12" s="382"/>
      <c r="Y12" s="382"/>
      <c r="Z12" s="382"/>
      <c r="AA12" s="382"/>
      <c r="AB12" s="382"/>
      <c r="AC12" s="382"/>
      <c r="AD12" s="382"/>
      <c r="AE12" s="382"/>
      <c r="AF12" s="382"/>
      <c r="AG12" s="382"/>
    </row>
    <row r="13" spans="1:33" s="372" customFormat="1" ht="50.15" customHeight="1" x14ac:dyDescent="0.35">
      <c r="A13" s="373"/>
      <c r="B13" s="375" t="s">
        <v>615</v>
      </c>
      <c r="C13" s="376"/>
      <c r="D13" s="377"/>
      <c r="E13" s="378"/>
      <c r="F13" s="397">
        <f t="shared" si="0"/>
        <v>0</v>
      </c>
      <c r="G13" s="376"/>
      <c r="H13" s="395"/>
      <c r="I13" s="395"/>
      <c r="J13" s="389"/>
      <c r="K13" s="389"/>
      <c r="L13" s="379">
        <f t="shared" si="1"/>
        <v>0</v>
      </c>
      <c r="M13" s="379">
        <f t="shared" si="2"/>
        <v>0</v>
      </c>
      <c r="N13" s="379">
        <f t="shared" si="3"/>
        <v>0</v>
      </c>
      <c r="O13" s="382"/>
      <c r="P13" s="382"/>
      <c r="Q13" s="382"/>
      <c r="R13" s="382"/>
      <c r="S13" s="382"/>
      <c r="T13" s="382"/>
      <c r="U13" s="382"/>
      <c r="V13" s="382"/>
      <c r="W13" s="382"/>
      <c r="X13" s="382"/>
      <c r="Y13" s="382"/>
      <c r="Z13" s="382"/>
      <c r="AA13" s="382"/>
      <c r="AB13" s="382"/>
      <c r="AC13" s="382"/>
      <c r="AD13" s="382"/>
      <c r="AE13" s="382"/>
      <c r="AF13" s="382"/>
      <c r="AG13" s="382"/>
    </row>
    <row r="14" spans="1:33" s="372" customFormat="1" ht="50.15" customHeight="1" x14ac:dyDescent="0.35">
      <c r="A14" s="373"/>
      <c r="B14" s="375" t="s">
        <v>616</v>
      </c>
      <c r="C14" s="376"/>
      <c r="D14" s="377"/>
      <c r="E14" s="378"/>
      <c r="F14" s="397">
        <f t="shared" si="0"/>
        <v>0</v>
      </c>
      <c r="G14" s="376"/>
      <c r="H14" s="395"/>
      <c r="I14" s="395"/>
      <c r="J14" s="389"/>
      <c r="K14" s="389"/>
      <c r="L14" s="379">
        <f t="shared" si="1"/>
        <v>0</v>
      </c>
      <c r="M14" s="379">
        <f t="shared" si="2"/>
        <v>0</v>
      </c>
      <c r="N14" s="379">
        <f t="shared" si="3"/>
        <v>0</v>
      </c>
      <c r="O14" s="382"/>
      <c r="P14" s="382"/>
      <c r="Q14" s="382"/>
      <c r="R14" s="382"/>
      <c r="S14" s="382"/>
      <c r="T14" s="382"/>
      <c r="U14" s="382"/>
      <c r="V14" s="382"/>
      <c r="W14" s="382"/>
      <c r="X14" s="382"/>
      <c r="Y14" s="382"/>
      <c r="Z14" s="382"/>
      <c r="AA14" s="382"/>
      <c r="AB14" s="382"/>
      <c r="AC14" s="382"/>
      <c r="AD14" s="382"/>
      <c r="AE14" s="382"/>
      <c r="AF14" s="382"/>
      <c r="AG14" s="382"/>
    </row>
    <row r="15" spans="1:33" s="372" customFormat="1" ht="50.15" customHeight="1" x14ac:dyDescent="0.35">
      <c r="A15" s="373"/>
      <c r="B15" s="375" t="s">
        <v>617</v>
      </c>
      <c r="C15" s="376"/>
      <c r="D15" s="377"/>
      <c r="E15" s="378"/>
      <c r="F15" s="397">
        <f t="shared" si="0"/>
        <v>0</v>
      </c>
      <c r="G15" s="376"/>
      <c r="H15" s="395"/>
      <c r="I15" s="395"/>
      <c r="J15" s="389"/>
      <c r="K15" s="389"/>
      <c r="L15" s="379">
        <f t="shared" si="1"/>
        <v>0</v>
      </c>
      <c r="M15" s="379">
        <f t="shared" si="2"/>
        <v>0</v>
      </c>
      <c r="N15" s="379">
        <f t="shared" si="3"/>
        <v>0</v>
      </c>
      <c r="O15" s="382"/>
      <c r="P15" s="382"/>
      <c r="Q15" s="382"/>
      <c r="R15" s="382"/>
      <c r="S15" s="382"/>
      <c r="T15" s="382"/>
      <c r="U15" s="382"/>
      <c r="V15" s="382"/>
      <c r="W15" s="382"/>
      <c r="X15" s="382"/>
      <c r="Y15" s="382"/>
      <c r="Z15" s="382"/>
      <c r="AA15" s="382"/>
      <c r="AB15" s="382"/>
      <c r="AC15" s="382"/>
      <c r="AD15" s="382"/>
      <c r="AE15" s="382"/>
      <c r="AF15" s="382"/>
      <c r="AG15" s="382"/>
    </row>
    <row r="16" spans="1:33" s="372" customFormat="1" ht="50.15" customHeight="1" x14ac:dyDescent="0.35">
      <c r="A16" s="373"/>
      <c r="B16" s="375" t="s">
        <v>618</v>
      </c>
      <c r="C16" s="376"/>
      <c r="D16" s="377"/>
      <c r="E16" s="378"/>
      <c r="F16" s="397">
        <f t="shared" si="0"/>
        <v>0</v>
      </c>
      <c r="G16" s="376"/>
      <c r="H16" s="395"/>
      <c r="I16" s="395"/>
      <c r="J16" s="389"/>
      <c r="K16" s="389"/>
      <c r="L16" s="379">
        <f t="shared" si="1"/>
        <v>0</v>
      </c>
      <c r="M16" s="379">
        <f t="shared" si="2"/>
        <v>0</v>
      </c>
      <c r="N16" s="379">
        <f t="shared" si="3"/>
        <v>0</v>
      </c>
      <c r="O16" s="382"/>
      <c r="P16" s="382"/>
      <c r="Q16" s="382"/>
      <c r="R16" s="382"/>
      <c r="S16" s="382"/>
      <c r="T16" s="382"/>
      <c r="U16" s="382"/>
      <c r="V16" s="382"/>
      <c r="W16" s="382"/>
      <c r="X16" s="382"/>
      <c r="Y16" s="382"/>
      <c r="Z16" s="382"/>
      <c r="AA16" s="382"/>
      <c r="AB16" s="382"/>
      <c r="AC16" s="382"/>
      <c r="AD16" s="382"/>
      <c r="AE16" s="382"/>
      <c r="AF16" s="382"/>
      <c r="AG16" s="382"/>
    </row>
    <row r="17" spans="1:33" s="372" customFormat="1" ht="50.15" customHeight="1" x14ac:dyDescent="0.35">
      <c r="A17" s="373"/>
      <c r="B17" s="375" t="s">
        <v>619</v>
      </c>
      <c r="C17" s="376"/>
      <c r="D17" s="377"/>
      <c r="E17" s="378"/>
      <c r="F17" s="397">
        <f t="shared" si="0"/>
        <v>0</v>
      </c>
      <c r="G17" s="376"/>
      <c r="H17" s="395"/>
      <c r="I17" s="395"/>
      <c r="J17" s="389"/>
      <c r="K17" s="389"/>
      <c r="L17" s="379">
        <f t="shared" si="1"/>
        <v>0</v>
      </c>
      <c r="M17" s="379">
        <f t="shared" si="2"/>
        <v>0</v>
      </c>
      <c r="N17" s="379">
        <f t="shared" si="3"/>
        <v>0</v>
      </c>
      <c r="O17" s="382"/>
      <c r="P17" s="382"/>
      <c r="Q17" s="382"/>
      <c r="R17" s="382"/>
      <c r="S17" s="382"/>
      <c r="T17" s="382"/>
      <c r="U17" s="382"/>
      <c r="V17" s="382"/>
      <c r="W17" s="382"/>
      <c r="X17" s="382"/>
      <c r="Y17" s="382"/>
      <c r="Z17" s="382"/>
      <c r="AA17" s="382"/>
      <c r="AB17" s="382"/>
      <c r="AC17" s="382"/>
      <c r="AD17" s="382"/>
      <c r="AE17" s="382"/>
      <c r="AF17" s="382"/>
      <c r="AG17" s="382"/>
    </row>
    <row r="18" spans="1:33" s="372" customFormat="1" ht="50.15" customHeight="1" x14ac:dyDescent="0.35">
      <c r="A18" s="373"/>
      <c r="B18" s="375" t="s">
        <v>620</v>
      </c>
      <c r="C18" s="376"/>
      <c r="D18" s="377"/>
      <c r="E18" s="378"/>
      <c r="F18" s="397">
        <f t="shared" si="0"/>
        <v>0</v>
      </c>
      <c r="G18" s="376"/>
      <c r="H18" s="395"/>
      <c r="I18" s="395"/>
      <c r="J18" s="389"/>
      <c r="K18" s="389"/>
      <c r="L18" s="379">
        <f t="shared" si="1"/>
        <v>0</v>
      </c>
      <c r="M18" s="379">
        <f t="shared" si="2"/>
        <v>0</v>
      </c>
      <c r="N18" s="379">
        <f t="shared" si="3"/>
        <v>0</v>
      </c>
      <c r="O18" s="382"/>
      <c r="P18" s="382"/>
      <c r="Q18" s="382"/>
      <c r="R18" s="382"/>
      <c r="S18" s="382"/>
      <c r="T18" s="382"/>
      <c r="U18" s="382"/>
      <c r="V18" s="382"/>
      <c r="W18" s="382"/>
      <c r="X18" s="382"/>
      <c r="Y18" s="382"/>
      <c r="Z18" s="382"/>
      <c r="AA18" s="382"/>
      <c r="AB18" s="382"/>
      <c r="AC18" s="382"/>
      <c r="AD18" s="382"/>
      <c r="AE18" s="382"/>
      <c r="AF18" s="382"/>
      <c r="AG18" s="382"/>
    </row>
    <row r="19" spans="1:33" s="372" customFormat="1" ht="50.15" customHeight="1" x14ac:dyDescent="0.35">
      <c r="A19" s="373"/>
      <c r="B19" s="375" t="s">
        <v>621</v>
      </c>
      <c r="C19" s="376"/>
      <c r="D19" s="377"/>
      <c r="E19" s="378"/>
      <c r="F19" s="397">
        <f t="shared" si="0"/>
        <v>0</v>
      </c>
      <c r="G19" s="376"/>
      <c r="H19" s="395"/>
      <c r="I19" s="395"/>
      <c r="J19" s="389"/>
      <c r="K19" s="389"/>
      <c r="L19" s="379">
        <f t="shared" si="1"/>
        <v>0</v>
      </c>
      <c r="M19" s="379">
        <f t="shared" si="2"/>
        <v>0</v>
      </c>
      <c r="N19" s="379">
        <f t="shared" si="3"/>
        <v>0</v>
      </c>
      <c r="O19" s="382"/>
      <c r="P19" s="382"/>
      <c r="Q19" s="382"/>
      <c r="R19" s="382"/>
      <c r="S19" s="382"/>
      <c r="T19" s="382"/>
      <c r="U19" s="382"/>
      <c r="V19" s="382"/>
      <c r="W19" s="382"/>
      <c r="X19" s="382"/>
      <c r="Y19" s="382"/>
      <c r="Z19" s="382"/>
      <c r="AA19" s="382"/>
      <c r="AB19" s="382"/>
      <c r="AC19" s="382"/>
      <c r="AD19" s="382"/>
      <c r="AE19" s="382"/>
      <c r="AF19" s="382"/>
      <c r="AG19" s="382"/>
    </row>
    <row r="20" spans="1:33" ht="16.149999999999999" customHeight="1" x14ac:dyDescent="0.35">
      <c r="L20" s="380" t="s">
        <v>622</v>
      </c>
      <c r="M20" s="381"/>
      <c r="N20" s="390">
        <f>SUM(N10:N19)</f>
        <v>0</v>
      </c>
      <c r="O20" s="382"/>
      <c r="P20" s="382"/>
      <c r="Q20" s="382"/>
      <c r="R20" s="382"/>
      <c r="S20" s="382"/>
      <c r="T20" s="382"/>
      <c r="U20" s="382"/>
      <c r="V20" s="382"/>
      <c r="W20" s="382"/>
      <c r="X20" s="382"/>
      <c r="Y20" s="382"/>
      <c r="Z20" s="382"/>
      <c r="AA20" s="382"/>
      <c r="AB20" s="382"/>
      <c r="AC20" s="382"/>
      <c r="AD20" s="382"/>
      <c r="AE20" s="382"/>
      <c r="AF20" s="382"/>
      <c r="AG20" s="382"/>
    </row>
    <row r="21" spans="1:33" s="372" customFormat="1" x14ac:dyDescent="0.35">
      <c r="B21" s="385" t="s">
        <v>623</v>
      </c>
      <c r="C21" s="386" t="str">
        <f>"500 tecken ("&amp;TEXT(LEN(B22),"0")&amp;" använda)"</f>
        <v>500 tecken (0 använda)</v>
      </c>
      <c r="D21" s="386"/>
      <c r="E21" s="387"/>
      <c r="F21" s="388"/>
      <c r="G21" s="382"/>
      <c r="H21" s="396"/>
      <c r="I21" s="396"/>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row>
    <row r="22" spans="1:33" s="372" customFormat="1" ht="113.15" customHeight="1" x14ac:dyDescent="0.35">
      <c r="B22" s="503"/>
      <c r="C22" s="504"/>
      <c r="D22" s="504"/>
      <c r="E22" s="505"/>
      <c r="F22" s="382"/>
      <c r="G22" s="382"/>
      <c r="H22" s="396"/>
      <c r="I22" s="396"/>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row>
    <row r="23" spans="1:33" x14ac:dyDescent="0.35">
      <c r="F23" s="382"/>
      <c r="G23" s="382"/>
      <c r="H23" s="396"/>
      <c r="I23" s="396"/>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row>
    <row r="24" spans="1:33" x14ac:dyDescent="0.35">
      <c r="F24" s="382"/>
      <c r="G24" s="382"/>
      <c r="H24" s="396"/>
      <c r="I24" s="396"/>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row>
  </sheetData>
  <sheetProtection sheet="1" selectLockedCells="1"/>
  <mergeCells count="5">
    <mergeCell ref="B2:D6"/>
    <mergeCell ref="L6:N6"/>
    <mergeCell ref="B8:E8"/>
    <mergeCell ref="B22:E22"/>
    <mergeCell ref="F2:H3"/>
  </mergeCells>
  <dataValidations count="4">
    <dataValidation allowBlank="1" showErrorMessage="1" sqref="E10:E19" xr:uid="{00000000-0002-0000-0F00-000007000000}"/>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22" xr:uid="{00000000-0002-0000-0F00-000008000000}">
      <formula1>500</formula1>
    </dataValidation>
    <dataValidation allowBlank="1" showErrorMessage="1" promptTitle="OHJE" prompt="Kirjatkaa tähän lomaraha kahden desimaalin tarkkuudella." sqref="L10:N19" xr:uid="{00000000-0002-0000-0F00-000009000000}"/>
    <dataValidation allowBlank="1" showErrorMessage="1" promptTitle="OHJE" prompt="Tähän ohje" sqref="F10:F19" xr:uid="{00000000-0002-0000-0F00-00000A000000}"/>
  </dataValidations>
  <hyperlinks>
    <hyperlink ref="L6:N6" location="'Börja här'!A1" display="PALAA TÄSTÄ KANSISIVULLE" xr:uid="{00000000-0004-0000-0F00-000000000000}"/>
  </hyperlinks>
  <pageMargins left="0.70866141732283472" right="0.70866141732283472" top="0.74803149606299213" bottom="0.74803149606299213" header="0.31496062992125984" footer="0.31496062992125984"/>
  <pageSetup paperSize="9" scale="50" fitToHeight="0" orientation="landscape" horizont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466CDD1E-C923-4796-B6A6-EF47EC930CF1}">
          <x14:formula1>
            <xm:f>'Metadata (dold)'!$L$3:$L$8</xm:f>
          </x14:formula1>
          <xm:sqref>G10:G19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E25E6-0E4A-4D54-BED2-F53E8576D988}">
  <sheetPr codeName="Taul17"/>
  <dimension ref="A1:AF43"/>
  <sheetViews>
    <sheetView zoomScale="80" zoomScaleNormal="80" workbookViewId="0">
      <selection activeCell="C6" sqref="C6"/>
    </sheetView>
  </sheetViews>
  <sheetFormatPr defaultColWidth="9.23046875" defaultRowHeight="15.5" x14ac:dyDescent="0.35"/>
  <cols>
    <col min="1" max="1" width="3.765625" style="127" customWidth="1"/>
    <col min="2" max="2" width="40.23046875" style="127" customWidth="1"/>
    <col min="3" max="3" width="11.69140625" style="127" customWidth="1"/>
    <col min="4" max="4" width="16.3046875" style="127" customWidth="1"/>
    <col min="5" max="5" width="32.765625" style="127" customWidth="1"/>
    <col min="6" max="6" width="12.765625" style="127" customWidth="1"/>
    <col min="7" max="11" width="9.23046875" style="127"/>
    <col min="12" max="16384" width="9.23046875" style="20"/>
  </cols>
  <sheetData>
    <row r="1" spans="1:12" ht="16" customHeight="1" x14ac:dyDescent="0.35">
      <c r="A1" s="11" t="s">
        <v>451</v>
      </c>
      <c r="B1" s="11"/>
      <c r="H1" s="634" t="s">
        <v>624</v>
      </c>
      <c r="I1" s="635"/>
      <c r="J1" s="636"/>
      <c r="L1" s="120"/>
    </row>
    <row r="2" spans="1:12" ht="16" customHeight="1" x14ac:dyDescent="0.35">
      <c r="B2" s="632" t="s">
        <v>460</v>
      </c>
      <c r="C2" s="633"/>
      <c r="D2" s="239"/>
      <c r="E2" s="189" t="s">
        <v>59</v>
      </c>
      <c r="F2" s="150">
        <v>0</v>
      </c>
      <c r="L2" s="120"/>
    </row>
    <row r="3" spans="1:12" ht="16" customHeight="1" x14ac:dyDescent="0.35">
      <c r="H3" s="627" t="s">
        <v>712</v>
      </c>
      <c r="I3" s="628"/>
      <c r="J3" s="628"/>
      <c r="L3" s="120"/>
    </row>
    <row r="4" spans="1:12" ht="59.5" customHeight="1" x14ac:dyDescent="0.35">
      <c r="B4" s="147" t="s">
        <v>83</v>
      </c>
      <c r="C4" s="147" t="s">
        <v>409</v>
      </c>
      <c r="D4" s="463" t="s">
        <v>410</v>
      </c>
      <c r="E4" s="148" t="s">
        <v>60</v>
      </c>
      <c r="F4" s="149" t="s">
        <v>159</v>
      </c>
      <c r="H4" s="628"/>
      <c r="I4" s="628"/>
      <c r="J4" s="628"/>
      <c r="K4" s="20"/>
    </row>
    <row r="5" spans="1:12" ht="55.15" customHeight="1" x14ac:dyDescent="0.35">
      <c r="B5" s="399" t="s">
        <v>411</v>
      </c>
      <c r="C5" s="459"/>
      <c r="D5" s="460"/>
      <c r="E5" s="281"/>
      <c r="F5" s="280">
        <f>SUM('Faktisk lönekostnad'!H20,'Lönekostnadernas enhetskostnade'!N20)</f>
        <v>0</v>
      </c>
      <c r="G5" s="382"/>
      <c r="H5" s="382"/>
      <c r="I5" s="382"/>
      <c r="J5" s="120"/>
      <c r="K5" s="20"/>
    </row>
    <row r="6" spans="1:12" ht="72.650000000000006" customHeight="1" x14ac:dyDescent="0.35">
      <c r="B6" s="398" t="s">
        <v>407</v>
      </c>
      <c r="C6" s="461"/>
      <c r="D6" s="462"/>
      <c r="E6" s="187"/>
      <c r="F6" s="246"/>
      <c r="J6" s="120"/>
      <c r="K6" s="20"/>
    </row>
    <row r="7" spans="1:12" ht="96" customHeight="1" x14ac:dyDescent="0.35">
      <c r="B7" s="398" t="s">
        <v>408</v>
      </c>
      <c r="C7" s="461"/>
      <c r="D7" s="462"/>
      <c r="E7" s="187"/>
      <c r="F7" s="246"/>
      <c r="G7" s="382"/>
      <c r="H7" s="382"/>
      <c r="I7" s="382"/>
      <c r="J7" s="350"/>
      <c r="K7" s="20"/>
    </row>
    <row r="8" spans="1:12" ht="19.149999999999999" customHeight="1" x14ac:dyDescent="0.35">
      <c r="B8" s="20"/>
      <c r="C8" s="20"/>
      <c r="D8" s="20"/>
      <c r="E8" s="279"/>
      <c r="F8" s="278"/>
      <c r="G8" s="164"/>
      <c r="H8" s="164"/>
      <c r="I8" s="164"/>
      <c r="J8" s="164"/>
      <c r="K8" s="164"/>
      <c r="L8" s="120"/>
    </row>
    <row r="9" spans="1:12" ht="33" customHeight="1" x14ac:dyDescent="0.35">
      <c r="B9" s="152" t="s">
        <v>65</v>
      </c>
      <c r="C9" s="153"/>
      <c r="D9" s="120"/>
      <c r="E9" s="279"/>
      <c r="F9" s="278"/>
      <c r="G9" s="164"/>
      <c r="H9" s="164"/>
      <c r="I9" s="164"/>
      <c r="J9" s="164"/>
      <c r="K9" s="164"/>
      <c r="L9" s="120"/>
    </row>
    <row r="10" spans="1:12" ht="16" customHeight="1" x14ac:dyDescent="0.35">
      <c r="B10" s="151" t="s">
        <v>66</v>
      </c>
      <c r="C10" s="151" t="s">
        <v>625</v>
      </c>
      <c r="D10" s="120"/>
      <c r="L10" s="120"/>
    </row>
    <row r="11" spans="1:12" ht="16" customHeight="1" x14ac:dyDescent="0.35">
      <c r="A11" s="120"/>
      <c r="B11" s="238">
        <v>2021</v>
      </c>
      <c r="C11" s="236">
        <v>0</v>
      </c>
      <c r="D11" s="120"/>
      <c r="E11" s="120"/>
      <c r="F11" s="120"/>
      <c r="G11" s="120"/>
      <c r="H11" s="120"/>
      <c r="I11" s="120"/>
      <c r="J11" s="120"/>
      <c r="K11" s="120"/>
      <c r="L11" s="120"/>
    </row>
    <row r="12" spans="1:12" ht="16" customHeight="1" x14ac:dyDescent="0.35">
      <c r="A12" s="120"/>
      <c r="B12" s="238">
        <v>2022</v>
      </c>
      <c r="C12" s="236">
        <v>0</v>
      </c>
      <c r="D12" s="120"/>
      <c r="E12" s="120"/>
      <c r="F12" s="120"/>
      <c r="G12" s="120"/>
      <c r="H12" s="120"/>
      <c r="I12" s="120"/>
      <c r="J12" s="120"/>
      <c r="K12" s="120"/>
      <c r="L12" s="120"/>
    </row>
    <row r="13" spans="1:12" ht="16" customHeight="1" x14ac:dyDescent="0.35">
      <c r="A13" s="120"/>
      <c r="B13" s="238">
        <v>2023</v>
      </c>
      <c r="C13" s="236">
        <v>0</v>
      </c>
      <c r="D13" s="120"/>
      <c r="E13" s="120"/>
      <c r="F13" s="120"/>
      <c r="G13" s="120"/>
      <c r="H13" s="120"/>
      <c r="I13" s="120"/>
      <c r="J13" s="120"/>
      <c r="K13" s="120"/>
      <c r="L13" s="120"/>
    </row>
    <row r="14" spans="1:12" ht="16" customHeight="1" x14ac:dyDescent="0.35">
      <c r="A14" s="120"/>
      <c r="B14" s="238">
        <v>2024</v>
      </c>
      <c r="C14" s="236">
        <v>0</v>
      </c>
      <c r="D14" s="120"/>
      <c r="E14" s="120"/>
      <c r="F14" s="120"/>
      <c r="G14" s="120"/>
      <c r="H14" s="120"/>
      <c r="I14" s="120"/>
      <c r="J14" s="120"/>
      <c r="K14" s="120"/>
      <c r="L14" s="120"/>
    </row>
    <row r="15" spans="1:12" ht="16" customHeight="1" x14ac:dyDescent="0.35">
      <c r="A15" s="120"/>
      <c r="B15" s="238">
        <v>2025</v>
      </c>
      <c r="C15" s="236">
        <v>0</v>
      </c>
      <c r="D15" s="120"/>
      <c r="E15" s="120"/>
      <c r="F15" s="120"/>
      <c r="G15" s="120"/>
      <c r="H15" s="120"/>
      <c r="I15" s="120"/>
      <c r="J15" s="120"/>
      <c r="K15" s="120"/>
      <c r="L15" s="120"/>
    </row>
    <row r="16" spans="1:12" ht="16" customHeight="1" x14ac:dyDescent="0.35">
      <c r="A16" s="120"/>
      <c r="B16" s="238">
        <v>2026</v>
      </c>
      <c r="C16" s="236">
        <v>0</v>
      </c>
      <c r="D16" s="120"/>
      <c r="E16" s="120"/>
      <c r="F16" s="120"/>
      <c r="G16" s="120"/>
      <c r="H16" s="120"/>
      <c r="I16" s="120"/>
      <c r="J16" s="120"/>
      <c r="K16" s="120"/>
      <c r="L16" s="120"/>
    </row>
    <row r="17" spans="1:32" ht="16" customHeight="1" x14ac:dyDescent="0.35">
      <c r="A17" s="120"/>
      <c r="B17" s="238">
        <v>2027</v>
      </c>
      <c r="C17" s="236">
        <v>0</v>
      </c>
      <c r="D17" s="120"/>
      <c r="E17" s="120"/>
      <c r="F17" s="120"/>
      <c r="G17" s="120"/>
      <c r="H17" s="120"/>
      <c r="I17" s="120"/>
      <c r="J17" s="120"/>
      <c r="K17" s="120"/>
      <c r="L17" s="120"/>
    </row>
    <row r="18" spans="1:32" ht="16" customHeight="1" x14ac:dyDescent="0.35">
      <c r="A18" s="120"/>
      <c r="B18" s="238">
        <v>2028</v>
      </c>
      <c r="C18" s="236">
        <v>0</v>
      </c>
      <c r="D18" s="120"/>
      <c r="E18" s="120"/>
      <c r="F18" s="120"/>
      <c r="G18" s="120"/>
      <c r="H18" s="120"/>
      <c r="I18" s="120"/>
      <c r="J18" s="120"/>
      <c r="K18" s="120"/>
      <c r="L18" s="120"/>
    </row>
    <row r="19" spans="1:32" ht="16" customHeight="1" x14ac:dyDescent="0.35">
      <c r="A19" s="120"/>
      <c r="B19" s="238">
        <v>2029</v>
      </c>
      <c r="C19" s="236">
        <v>0</v>
      </c>
      <c r="D19" s="120"/>
      <c r="E19" s="120"/>
      <c r="F19" s="120"/>
      <c r="G19" s="120"/>
      <c r="H19" s="120"/>
      <c r="I19" s="120"/>
      <c r="J19" s="120"/>
      <c r="K19" s="120"/>
      <c r="L19" s="120"/>
    </row>
    <row r="20" spans="1:32" ht="16" customHeight="1" x14ac:dyDescent="0.35">
      <c r="A20" s="120"/>
      <c r="B20" s="20"/>
      <c r="C20" s="20"/>
      <c r="D20" s="120"/>
      <c r="E20" s="120"/>
      <c r="F20" s="120"/>
      <c r="G20" s="120"/>
      <c r="H20" s="120"/>
      <c r="I20" s="120"/>
      <c r="J20" s="120"/>
      <c r="K20" s="120"/>
      <c r="L20" s="120"/>
    </row>
    <row r="21" spans="1:32" s="372" customFormat="1" ht="16" customHeight="1" x14ac:dyDescent="0.35">
      <c r="A21" s="373"/>
      <c r="B21" s="383" t="s">
        <v>64</v>
      </c>
      <c r="C21" s="384">
        <f>F2-(C11+C12+C13+C14+C15+C16+C17+C18+C19)</f>
        <v>0</v>
      </c>
      <c r="D21" s="277"/>
      <c r="E21" s="373"/>
      <c r="F21" s="373"/>
      <c r="G21" s="373"/>
      <c r="H21" s="373"/>
      <c r="I21" s="373"/>
      <c r="J21" s="373"/>
      <c r="K21" s="373"/>
      <c r="L21" s="373"/>
    </row>
    <row r="22" spans="1:32" s="372" customFormat="1" x14ac:dyDescent="0.35">
      <c r="A22" s="373"/>
      <c r="B22" s="385" t="s">
        <v>626</v>
      </c>
      <c r="C22" s="386" t="str">
        <f>"500 tecken ("&amp;TEXT(LEN(B23),"0")&amp;" använda)"</f>
        <v>500 tecken (0 använda)</v>
      </c>
      <c r="D22" s="386"/>
      <c r="E22" s="387"/>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row>
    <row r="23" spans="1:32" s="372" customFormat="1" ht="95.25" customHeight="1" x14ac:dyDescent="0.35">
      <c r="A23" s="373"/>
      <c r="B23" s="503"/>
      <c r="C23" s="504"/>
      <c r="D23" s="504"/>
      <c r="E23" s="505"/>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row>
    <row r="24" spans="1:32" x14ac:dyDescent="0.35">
      <c r="A24" s="120"/>
      <c r="E24" s="382"/>
      <c r="L24" s="127"/>
      <c r="M24" s="127"/>
      <c r="N24" s="127"/>
      <c r="O24" s="127"/>
      <c r="P24" s="127"/>
      <c r="Q24" s="127"/>
      <c r="R24" s="127"/>
      <c r="S24" s="127"/>
      <c r="T24" s="127"/>
      <c r="U24" s="127"/>
      <c r="V24" s="127"/>
      <c r="W24" s="127"/>
      <c r="X24" s="127"/>
      <c r="Y24" s="127"/>
      <c r="Z24" s="127"/>
      <c r="AA24" s="127"/>
      <c r="AB24" s="127"/>
      <c r="AC24" s="127"/>
      <c r="AD24" s="127"/>
      <c r="AE24" s="127"/>
      <c r="AF24" s="127"/>
    </row>
    <row r="25" spans="1:32" ht="95.25" customHeight="1" x14ac:dyDescent="0.35">
      <c r="A25" s="120"/>
      <c r="E25" s="382"/>
      <c r="L25" s="127"/>
      <c r="M25" s="127"/>
      <c r="N25" s="127"/>
      <c r="O25" s="127"/>
      <c r="P25" s="127"/>
      <c r="Q25" s="127"/>
      <c r="R25" s="127"/>
      <c r="S25" s="127"/>
      <c r="T25" s="127"/>
      <c r="U25" s="127"/>
      <c r="V25" s="127"/>
      <c r="W25" s="127"/>
      <c r="X25" s="127"/>
      <c r="Y25" s="127"/>
      <c r="Z25" s="127"/>
      <c r="AA25" s="127"/>
      <c r="AB25" s="127"/>
      <c r="AC25" s="127"/>
      <c r="AD25" s="127"/>
      <c r="AE25" s="127"/>
      <c r="AF25" s="127"/>
    </row>
    <row r="26" spans="1:32" ht="16" customHeight="1" x14ac:dyDescent="0.35">
      <c r="L26" s="120"/>
    </row>
    <row r="27" spans="1:32" ht="16" customHeight="1" x14ac:dyDescent="0.35">
      <c r="L27" s="120"/>
    </row>
    <row r="28" spans="1:32" ht="16" customHeight="1" x14ac:dyDescent="0.35">
      <c r="L28" s="120"/>
    </row>
    <row r="29" spans="1:32" ht="16" customHeight="1" x14ac:dyDescent="0.35">
      <c r="L29" s="120"/>
    </row>
    <row r="30" spans="1:32" ht="16" customHeight="1" x14ac:dyDescent="0.35">
      <c r="L30" s="120"/>
    </row>
    <row r="31" spans="1:32" ht="16" customHeight="1" x14ac:dyDescent="0.35">
      <c r="L31" s="120"/>
    </row>
    <row r="32" spans="1:32" ht="16" customHeight="1" x14ac:dyDescent="0.35">
      <c r="L32" s="120"/>
    </row>
    <row r="33" spans="12:12" ht="16" customHeight="1" x14ac:dyDescent="0.35">
      <c r="L33" s="120"/>
    </row>
    <row r="34" spans="12:12" ht="16" customHeight="1" x14ac:dyDescent="0.35">
      <c r="L34" s="120"/>
    </row>
    <row r="35" spans="12:12" ht="16" customHeight="1" x14ac:dyDescent="0.35">
      <c r="L35" s="120"/>
    </row>
    <row r="36" spans="12:12" ht="16" customHeight="1" x14ac:dyDescent="0.35">
      <c r="L36" s="120"/>
    </row>
    <row r="37" spans="12:12" ht="16" customHeight="1" x14ac:dyDescent="0.35">
      <c r="L37" s="120"/>
    </row>
    <row r="38" spans="12:12" ht="16" customHeight="1" x14ac:dyDescent="0.35">
      <c r="L38" s="120"/>
    </row>
    <row r="39" spans="12:12" ht="16" customHeight="1" x14ac:dyDescent="0.35">
      <c r="L39" s="120"/>
    </row>
    <row r="40" spans="12:12" ht="16" customHeight="1" x14ac:dyDescent="0.35">
      <c r="L40" s="120"/>
    </row>
    <row r="41" spans="12:12" ht="16" customHeight="1" x14ac:dyDescent="0.35">
      <c r="L41" s="120"/>
    </row>
    <row r="42" spans="12:12" ht="16" customHeight="1" x14ac:dyDescent="0.35">
      <c r="L42" s="120"/>
    </row>
    <row r="43" spans="12:12" ht="16" customHeight="1" x14ac:dyDescent="0.35">
      <c r="L43" s="120"/>
    </row>
  </sheetData>
  <sheetProtection sheet="1" selectLockedCells="1"/>
  <mergeCells count="4">
    <mergeCell ref="B2:C2"/>
    <mergeCell ref="H1:J1"/>
    <mergeCell ref="B23:E23"/>
    <mergeCell ref="H3:J4"/>
  </mergeCells>
  <dataValidations count="4">
    <dataValidation allowBlank="1" showInputMessage="1" showErrorMessage="1" promptTitle="OHJE" prompt="Hankkeen kustannukset jaotellaan kalenterivuosille. Kalenterivuosien summan tulee täsmätä hankkeen budjetoituihin kokonaiskustannuksiin._x000a_" sqref="C11 C13" xr:uid="{00000000-0002-0000-1000-000000000000}"/>
    <dataValidation allowBlank="1" showInputMessage="1" showErrorMessage="1" promptTitle="OHJE" sqref="E8:E9" xr:uid="{00000000-0002-0000-1000-000002000000}"/>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23" xr:uid="{00000000-0002-0000-1000-000003000000}">
      <formula1>500</formula1>
    </dataValidation>
    <dataValidation allowBlank="1" showInputMessage="1" showErrorMessage="1" promptTitle="OHJE" prompt="Jos tarkka kustannus ei ole tiedossa, budjetoi kustannus parhaan käytettävissä olevan arvion mukaisesti." sqref="F8:F9" xr:uid="{00000000-0002-0000-1000-000005000000}"/>
  </dataValidations>
  <hyperlinks>
    <hyperlink ref="H1:J1" location="'Börja här'!A1" display="PALAA TÄSTÄ KANSISIVULLE" xr:uid="{00000000-0004-0000-1000-000000000000}"/>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1"/>
  <dimension ref="A1:W68"/>
  <sheetViews>
    <sheetView topLeftCell="J1" zoomScale="80" zoomScaleNormal="80" workbookViewId="0">
      <selection activeCell="N17" sqref="N17"/>
    </sheetView>
  </sheetViews>
  <sheetFormatPr defaultColWidth="8.765625" defaultRowHeight="12.5" x14ac:dyDescent="0.25"/>
  <cols>
    <col min="1" max="1" width="3.765625" style="2" customWidth="1"/>
    <col min="2" max="2" width="3.4609375" style="2" customWidth="1"/>
    <col min="3" max="3" width="8.765625" style="2"/>
    <col min="4" max="4" width="72.765625" style="2" bestFit="1" customWidth="1"/>
    <col min="5" max="5" width="3.4609375" style="2" customWidth="1"/>
    <col min="6" max="6" width="31.53515625" style="2" bestFit="1" customWidth="1"/>
    <col min="7" max="7" width="2.765625" style="2" customWidth="1"/>
    <col min="8" max="8" width="19.53515625" style="2" bestFit="1" customWidth="1"/>
    <col min="9" max="9" width="2.765625" style="2" customWidth="1"/>
    <col min="10" max="10" width="12.23046875" style="2" bestFit="1" customWidth="1"/>
    <col min="11" max="11" width="2.765625" style="2" customWidth="1"/>
    <col min="12" max="12" width="40.765625" style="2" bestFit="1" customWidth="1"/>
    <col min="13" max="13" width="2.765625" style="2" customWidth="1"/>
    <col min="14" max="14" width="29.765625" style="2" bestFit="1" customWidth="1"/>
    <col min="15" max="15" width="2.765625" style="2" customWidth="1"/>
    <col min="16" max="16" width="96.4609375" style="2" customWidth="1"/>
    <col min="17" max="17" width="38.07421875" style="2" customWidth="1"/>
    <col min="18" max="18" width="28.765625" style="2" customWidth="1"/>
    <col min="19" max="16384" width="8.765625" style="2"/>
  </cols>
  <sheetData>
    <row r="1" spans="1:23" ht="13" x14ac:dyDescent="0.3">
      <c r="A1" s="16" t="s">
        <v>179</v>
      </c>
      <c r="N1" s="16" t="s">
        <v>633</v>
      </c>
    </row>
    <row r="2" spans="1:23" x14ac:dyDescent="0.25">
      <c r="A2" s="2" t="s">
        <v>89</v>
      </c>
      <c r="C2" s="2" t="s">
        <v>99</v>
      </c>
      <c r="D2" s="2" t="s">
        <v>100</v>
      </c>
      <c r="F2" s="2" t="s">
        <v>101</v>
      </c>
      <c r="H2" s="2" t="s">
        <v>102</v>
      </c>
      <c r="J2" s="2" t="s">
        <v>634</v>
      </c>
      <c r="L2" s="2" t="s">
        <v>47</v>
      </c>
      <c r="N2" s="2" t="s">
        <v>115</v>
      </c>
      <c r="P2" s="2" t="s">
        <v>108</v>
      </c>
      <c r="Q2" s="2" t="s">
        <v>109</v>
      </c>
      <c r="R2" s="2" t="s">
        <v>134</v>
      </c>
      <c r="S2" s="2" t="s">
        <v>178</v>
      </c>
      <c r="U2" s="637" t="s">
        <v>218</v>
      </c>
      <c r="V2" s="637"/>
      <c r="W2" s="2" t="s">
        <v>224</v>
      </c>
    </row>
    <row r="3" spans="1:23" ht="15.5" x14ac:dyDescent="0.35">
      <c r="F3"/>
      <c r="N3" s="369"/>
    </row>
    <row r="4" spans="1:23" x14ac:dyDescent="0.25">
      <c r="A4" s="2" t="s">
        <v>75</v>
      </c>
      <c r="C4" s="2" t="s">
        <v>635</v>
      </c>
      <c r="D4" s="2" t="s">
        <v>120</v>
      </c>
      <c r="F4" s="464" t="s">
        <v>452</v>
      </c>
      <c r="H4" s="2" t="s">
        <v>257</v>
      </c>
      <c r="J4" s="95">
        <v>0.75</v>
      </c>
      <c r="L4" s="2" t="s">
        <v>247</v>
      </c>
      <c r="N4" s="370" t="s">
        <v>397</v>
      </c>
      <c r="P4" s="10" t="s">
        <v>327</v>
      </c>
      <c r="Q4" s="10" t="s">
        <v>360</v>
      </c>
      <c r="R4" s="2" t="s">
        <v>15</v>
      </c>
      <c r="S4" s="2">
        <v>0</v>
      </c>
      <c r="U4" s="2" t="s">
        <v>182</v>
      </c>
      <c r="V4" s="2" t="s">
        <v>63</v>
      </c>
      <c r="W4" s="10" t="s">
        <v>225</v>
      </c>
    </row>
    <row r="5" spans="1:23" x14ac:dyDescent="0.25">
      <c r="A5" s="2" t="s">
        <v>90</v>
      </c>
      <c r="C5" s="2" t="s">
        <v>636</v>
      </c>
      <c r="D5" s="2" t="s">
        <v>76</v>
      </c>
      <c r="F5" s="464" t="s">
        <v>453</v>
      </c>
      <c r="H5" s="2" t="s">
        <v>258</v>
      </c>
      <c r="J5" s="95">
        <v>0.9</v>
      </c>
      <c r="L5" s="2" t="s">
        <v>248</v>
      </c>
      <c r="N5" s="391" t="s">
        <v>398</v>
      </c>
      <c r="P5" s="10" t="s">
        <v>328</v>
      </c>
      <c r="Q5" s="10" t="s">
        <v>361</v>
      </c>
      <c r="R5" s="2" t="s">
        <v>16</v>
      </c>
      <c r="S5" s="2">
        <v>1</v>
      </c>
      <c r="U5" s="2" t="s">
        <v>183</v>
      </c>
      <c r="V5" s="2" t="s">
        <v>62</v>
      </c>
      <c r="W5" s="10" t="s">
        <v>226</v>
      </c>
    </row>
    <row r="6" spans="1:23" x14ac:dyDescent="0.25">
      <c r="A6" s="2" t="s">
        <v>81</v>
      </c>
      <c r="D6" s="2" t="s">
        <v>77</v>
      </c>
      <c r="F6" s="464" t="s">
        <v>454</v>
      </c>
      <c r="J6" s="95"/>
      <c r="L6" s="2" t="s">
        <v>249</v>
      </c>
      <c r="N6" s="391" t="s">
        <v>399</v>
      </c>
      <c r="P6" s="10" t="s">
        <v>329</v>
      </c>
      <c r="Q6" s="10" t="s">
        <v>362</v>
      </c>
      <c r="R6" s="2" t="s">
        <v>17</v>
      </c>
      <c r="S6" s="2">
        <v>2</v>
      </c>
      <c r="U6" s="2" t="s">
        <v>181</v>
      </c>
      <c r="W6" s="10" t="s">
        <v>371</v>
      </c>
    </row>
    <row r="7" spans="1:23" x14ac:dyDescent="0.25">
      <c r="A7" s="2" t="s">
        <v>74</v>
      </c>
      <c r="D7" s="2" t="s">
        <v>78</v>
      </c>
      <c r="L7" s="2" t="s">
        <v>250</v>
      </c>
      <c r="P7" s="10" t="s">
        <v>330</v>
      </c>
      <c r="Q7" s="10" t="s">
        <v>363</v>
      </c>
      <c r="R7" s="2" t="s">
        <v>18</v>
      </c>
      <c r="S7" s="2">
        <v>3</v>
      </c>
      <c r="W7" s="10" t="s">
        <v>372</v>
      </c>
    </row>
    <row r="8" spans="1:23" x14ac:dyDescent="0.25">
      <c r="A8" s="2" t="s">
        <v>91</v>
      </c>
      <c r="D8" s="2" t="s">
        <v>79</v>
      </c>
      <c r="L8" s="2" t="s">
        <v>251</v>
      </c>
      <c r="P8" s="10" t="s">
        <v>331</v>
      </c>
      <c r="Q8" s="10" t="s">
        <v>364</v>
      </c>
      <c r="R8" s="2" t="s">
        <v>19</v>
      </c>
      <c r="S8" s="2">
        <v>4</v>
      </c>
    </row>
    <row r="9" spans="1:23" x14ac:dyDescent="0.25">
      <c r="D9" s="2" t="s">
        <v>80</v>
      </c>
      <c r="P9" s="10" t="s">
        <v>332</v>
      </c>
      <c r="Q9" s="10" t="s">
        <v>365</v>
      </c>
      <c r="R9" s="2" t="s">
        <v>20</v>
      </c>
      <c r="S9" s="2">
        <v>5</v>
      </c>
    </row>
    <row r="10" spans="1:23" x14ac:dyDescent="0.25">
      <c r="P10" s="10" t="s">
        <v>333</v>
      </c>
      <c r="Q10" s="10" t="s">
        <v>366</v>
      </c>
      <c r="R10" s="2" t="s">
        <v>21</v>
      </c>
    </row>
    <row r="11" spans="1:23" x14ac:dyDescent="0.25">
      <c r="P11" s="10" t="s">
        <v>334</v>
      </c>
      <c r="Q11" s="10" t="s">
        <v>367</v>
      </c>
      <c r="R11" s="2" t="s">
        <v>22</v>
      </c>
    </row>
    <row r="12" spans="1:23" x14ac:dyDescent="0.25">
      <c r="P12" s="10" t="s">
        <v>335</v>
      </c>
      <c r="Q12" s="10" t="s">
        <v>368</v>
      </c>
      <c r="R12" s="2" t="s">
        <v>155</v>
      </c>
    </row>
    <row r="13" spans="1:23" x14ac:dyDescent="0.25">
      <c r="P13" s="10" t="s">
        <v>336</v>
      </c>
      <c r="Q13" s="10" t="s">
        <v>369</v>
      </c>
    </row>
    <row r="14" spans="1:23" x14ac:dyDescent="0.25">
      <c r="P14" s="10" t="s">
        <v>337</v>
      </c>
      <c r="Q14" s="10" t="s">
        <v>370</v>
      </c>
    </row>
    <row r="15" spans="1:23" x14ac:dyDescent="0.25">
      <c r="P15" s="10" t="s">
        <v>338</v>
      </c>
      <c r="Q15" s="10"/>
    </row>
    <row r="16" spans="1:23" x14ac:dyDescent="0.25">
      <c r="P16" s="10" t="s">
        <v>339</v>
      </c>
      <c r="Q16" s="10"/>
    </row>
    <row r="17" spans="16:16" x14ac:dyDescent="0.25">
      <c r="P17" s="10" t="s">
        <v>340</v>
      </c>
    </row>
    <row r="18" spans="16:16" x14ac:dyDescent="0.25">
      <c r="P18" s="10" t="s">
        <v>341</v>
      </c>
    </row>
    <row r="19" spans="16:16" x14ac:dyDescent="0.25">
      <c r="P19" s="10" t="s">
        <v>342</v>
      </c>
    </row>
    <row r="20" spans="16:16" x14ac:dyDescent="0.25">
      <c r="P20" s="10" t="s">
        <v>343</v>
      </c>
    </row>
    <row r="21" spans="16:16" x14ac:dyDescent="0.25">
      <c r="P21" s="10" t="s">
        <v>344</v>
      </c>
    </row>
    <row r="22" spans="16:16" x14ac:dyDescent="0.25">
      <c r="P22" s="10" t="s">
        <v>345</v>
      </c>
    </row>
    <row r="23" spans="16:16" x14ac:dyDescent="0.25">
      <c r="P23" s="10" t="s">
        <v>346</v>
      </c>
    </row>
    <row r="24" spans="16:16" x14ac:dyDescent="0.25">
      <c r="P24" s="10" t="s">
        <v>347</v>
      </c>
    </row>
    <row r="25" spans="16:16" x14ac:dyDescent="0.25">
      <c r="P25" s="10" t="s">
        <v>348</v>
      </c>
    </row>
    <row r="26" spans="16:16" x14ac:dyDescent="0.25">
      <c r="P26" s="10" t="s">
        <v>349</v>
      </c>
    </row>
    <row r="27" spans="16:16" x14ac:dyDescent="0.25">
      <c r="P27" s="10" t="s">
        <v>350</v>
      </c>
    </row>
    <row r="28" spans="16:16" x14ac:dyDescent="0.25">
      <c r="P28" s="10" t="s">
        <v>351</v>
      </c>
    </row>
    <row r="29" spans="16:16" x14ac:dyDescent="0.25">
      <c r="P29" s="10" t="s">
        <v>352</v>
      </c>
    </row>
    <row r="30" spans="16:16" x14ac:dyDescent="0.25">
      <c r="P30" s="10" t="s">
        <v>353</v>
      </c>
    </row>
    <row r="31" spans="16:16" x14ac:dyDescent="0.25">
      <c r="P31" s="10" t="s">
        <v>354</v>
      </c>
    </row>
    <row r="32" spans="16:16" x14ac:dyDescent="0.25">
      <c r="P32" s="10" t="s">
        <v>355</v>
      </c>
    </row>
    <row r="33" spans="16:16" x14ac:dyDescent="0.25">
      <c r="P33" s="10" t="s">
        <v>356</v>
      </c>
    </row>
    <row r="34" spans="16:16" x14ac:dyDescent="0.25">
      <c r="P34" s="282" t="s">
        <v>357</v>
      </c>
    </row>
    <row r="35" spans="16:16" x14ac:dyDescent="0.25">
      <c r="P35" s="282" t="s">
        <v>358</v>
      </c>
    </row>
    <row r="36" spans="16:16" x14ac:dyDescent="0.25">
      <c r="P36" s="282" t="s">
        <v>359</v>
      </c>
    </row>
    <row r="37" spans="16:16" x14ac:dyDescent="0.25">
      <c r="P37" s="282"/>
    </row>
    <row r="38" spans="16:16" x14ac:dyDescent="0.25">
      <c r="P38" s="282"/>
    </row>
    <row r="39" spans="16:16" x14ac:dyDescent="0.25">
      <c r="P39" s="282"/>
    </row>
    <row r="40" spans="16:16" x14ac:dyDescent="0.25">
      <c r="P40" s="282"/>
    </row>
    <row r="41" spans="16:16" x14ac:dyDescent="0.25">
      <c r="P41" s="282"/>
    </row>
    <row r="42" spans="16:16" x14ac:dyDescent="0.25">
      <c r="P42" s="282"/>
    </row>
    <row r="43" spans="16:16" x14ac:dyDescent="0.25">
      <c r="P43" s="282"/>
    </row>
    <row r="44" spans="16:16" x14ac:dyDescent="0.25">
      <c r="P44" s="282"/>
    </row>
    <row r="45" spans="16:16" x14ac:dyDescent="0.25">
      <c r="P45" s="282"/>
    </row>
    <row r="46" spans="16:16" x14ac:dyDescent="0.25">
      <c r="P46" s="282"/>
    </row>
    <row r="47" spans="16:16" x14ac:dyDescent="0.25">
      <c r="P47" s="282"/>
    </row>
    <row r="48" spans="16:16" x14ac:dyDescent="0.25">
      <c r="P48" s="282"/>
    </row>
    <row r="49" spans="16:16" x14ac:dyDescent="0.25">
      <c r="P49" s="282"/>
    </row>
    <row r="50" spans="16:16" x14ac:dyDescent="0.25">
      <c r="P50" s="282"/>
    </row>
    <row r="51" spans="16:16" x14ac:dyDescent="0.25">
      <c r="P51" s="282"/>
    </row>
    <row r="52" spans="16:16" x14ac:dyDescent="0.25">
      <c r="P52" s="282"/>
    </row>
    <row r="53" spans="16:16" x14ac:dyDescent="0.25">
      <c r="P53" s="282"/>
    </row>
    <row r="54" spans="16:16" x14ac:dyDescent="0.25">
      <c r="P54" s="282"/>
    </row>
    <row r="55" spans="16:16" x14ac:dyDescent="0.25">
      <c r="P55" s="282"/>
    </row>
    <row r="56" spans="16:16" x14ac:dyDescent="0.25">
      <c r="P56" s="282"/>
    </row>
    <row r="57" spans="16:16" x14ac:dyDescent="0.25">
      <c r="P57" s="282"/>
    </row>
    <row r="58" spans="16:16" x14ac:dyDescent="0.25">
      <c r="P58" s="282"/>
    </row>
    <row r="59" spans="16:16" x14ac:dyDescent="0.25">
      <c r="P59" s="282"/>
    </row>
    <row r="60" spans="16:16" x14ac:dyDescent="0.25">
      <c r="P60" s="282"/>
    </row>
    <row r="61" spans="16:16" x14ac:dyDescent="0.25">
      <c r="P61" s="282"/>
    </row>
    <row r="62" spans="16:16" x14ac:dyDescent="0.25">
      <c r="P62" s="282"/>
    </row>
    <row r="63" spans="16:16" x14ac:dyDescent="0.25">
      <c r="P63" s="282"/>
    </row>
    <row r="64" spans="16:16" x14ac:dyDescent="0.25">
      <c r="P64" s="282"/>
    </row>
    <row r="65" spans="16:16" x14ac:dyDescent="0.25">
      <c r="P65" s="282"/>
    </row>
    <row r="66" spans="16:16" x14ac:dyDescent="0.25">
      <c r="P66" s="282"/>
    </row>
    <row r="67" spans="16:16" x14ac:dyDescent="0.25">
      <c r="P67" s="282"/>
    </row>
    <row r="68" spans="16:16" x14ac:dyDescent="0.25">
      <c r="P68" s="282"/>
    </row>
  </sheetData>
  <mergeCells count="1">
    <mergeCell ref="U2:V2"/>
  </mergeCells>
  <pageMargins left="0.39370078740157483" right="0.39370078740157483" top="0.78740157480314965" bottom="0.78740157480314965" header="0.39370078740157483" footer="0.31496062992125984"/>
  <pageSetup paperSize="9" orientation="portrait" r:id="rId1"/>
  <headerFooter>
    <oddHeader>&amp;L&amp;A&amp;C&amp;R&amp;P(&amp;N)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ul15"/>
  <dimension ref="A1:V20"/>
  <sheetViews>
    <sheetView zoomScale="80" zoomScaleNormal="80" workbookViewId="0">
      <selection activeCell="J2" sqref="J2:M2"/>
    </sheetView>
  </sheetViews>
  <sheetFormatPr defaultColWidth="8.765625" defaultRowHeight="15.5" x14ac:dyDescent="0.35"/>
  <cols>
    <col min="1" max="1" width="3.765625" style="127" customWidth="1"/>
    <col min="2" max="4" width="8.765625" style="127" hidden="1" customWidth="1"/>
    <col min="5" max="5" width="8.07421875" style="127" hidden="1" customWidth="1"/>
    <col min="6" max="6" width="8.765625" style="127" hidden="1" customWidth="1"/>
    <col min="7" max="7" width="26.765625" style="127" customWidth="1"/>
    <col min="8" max="8" width="33.765625" style="127" customWidth="1"/>
    <col min="9" max="9" width="22.07421875" style="127" customWidth="1"/>
    <col min="10" max="10" width="14.4609375" style="127" customWidth="1"/>
    <col min="11" max="11" width="4.4609375" style="127" customWidth="1"/>
    <col min="12" max="12" width="11.765625" style="127" customWidth="1"/>
    <col min="13" max="16384" width="8.765625" style="127"/>
  </cols>
  <sheetData>
    <row r="1" spans="1:22" ht="16.149999999999999" customHeight="1" x14ac:dyDescent="0.35">
      <c r="A1" s="11" t="s">
        <v>203</v>
      </c>
    </row>
    <row r="2" spans="1:22" ht="16.149999999999999" customHeight="1" x14ac:dyDescent="0.35">
      <c r="A2" s="11"/>
      <c r="J2" s="634" t="s">
        <v>627</v>
      </c>
      <c r="K2" s="635"/>
      <c r="L2" s="635"/>
      <c r="M2" s="636"/>
    </row>
    <row r="3" spans="1:22" ht="16.149999999999999" customHeight="1" x14ac:dyDescent="0.35">
      <c r="A3" s="11"/>
    </row>
    <row r="4" spans="1:22" ht="16.149999999999999" customHeight="1" x14ac:dyDescent="0.35">
      <c r="G4" s="154" t="s">
        <v>321</v>
      </c>
      <c r="H4" s="155">
        <f>Kostnadskalkyl!F2</f>
        <v>0</v>
      </c>
      <c r="I4" s="156"/>
      <c r="J4" s="129"/>
      <c r="L4" s="527" t="s">
        <v>731</v>
      </c>
      <c r="M4" s="527"/>
      <c r="N4" s="527"/>
      <c r="O4" s="527"/>
      <c r="P4" s="253"/>
      <c r="Q4" s="253"/>
      <c r="R4" s="253"/>
      <c r="S4" s="253"/>
      <c r="T4" s="253"/>
      <c r="U4" s="253"/>
      <c r="V4" s="253"/>
    </row>
    <row r="5" spans="1:22" ht="16.149999999999999" customHeight="1" x14ac:dyDescent="0.35">
      <c r="G5" s="111"/>
      <c r="H5" s="113"/>
      <c r="I5" s="113"/>
      <c r="J5" s="114"/>
      <c r="L5" s="527"/>
      <c r="M5" s="527"/>
      <c r="N5" s="527"/>
      <c r="O5" s="527"/>
      <c r="P5" s="253"/>
      <c r="Q5" s="253"/>
      <c r="R5" s="253"/>
      <c r="S5" s="253"/>
      <c r="T5" s="253"/>
      <c r="U5" s="253"/>
      <c r="V5" s="253"/>
    </row>
    <row r="6" spans="1:22" ht="16.149999999999999" customHeight="1" x14ac:dyDescent="0.35">
      <c r="G6" s="111" t="s">
        <v>322</v>
      </c>
      <c r="H6" s="113"/>
      <c r="I6" s="113"/>
      <c r="J6" s="114"/>
      <c r="L6" s="527"/>
      <c r="M6" s="527"/>
      <c r="N6" s="527"/>
      <c r="O6" s="527"/>
      <c r="P6" s="253"/>
      <c r="Q6" s="253"/>
      <c r="R6" s="253"/>
      <c r="S6" s="253"/>
      <c r="T6" s="253"/>
      <c r="U6" s="253"/>
      <c r="V6" s="253"/>
    </row>
    <row r="7" spans="1:22" ht="16.149999999999999" customHeight="1" x14ac:dyDescent="0.35">
      <c r="G7" s="111" t="s">
        <v>628</v>
      </c>
      <c r="H7" s="230" t="str">
        <f>"1000 tecken ("&amp;TEXT(LEN(G8),"0")&amp;" använda)"</f>
        <v>1000 tecken (0 använda)</v>
      </c>
      <c r="I7" s="113"/>
      <c r="J7" s="114"/>
      <c r="L7" s="527"/>
      <c r="M7" s="527"/>
      <c r="N7" s="527"/>
      <c r="O7" s="527"/>
      <c r="P7" s="253"/>
      <c r="Q7" s="253"/>
      <c r="R7" s="253"/>
      <c r="S7" s="253"/>
      <c r="T7" s="253"/>
      <c r="U7" s="253"/>
      <c r="V7" s="253"/>
    </row>
    <row r="8" spans="1:22" ht="29.5" customHeight="1" x14ac:dyDescent="0.35">
      <c r="G8" s="503"/>
      <c r="H8" s="504"/>
      <c r="I8" s="505"/>
      <c r="J8" s="114"/>
      <c r="L8" s="527"/>
      <c r="M8" s="527"/>
      <c r="N8" s="527"/>
      <c r="O8" s="527"/>
      <c r="P8" s="253"/>
      <c r="Q8" s="253"/>
      <c r="R8" s="253"/>
      <c r="S8" s="253"/>
      <c r="T8" s="253"/>
      <c r="U8" s="253"/>
      <c r="V8" s="253"/>
    </row>
    <row r="9" spans="1:22" ht="19.5" customHeight="1" x14ac:dyDescent="0.35">
      <c r="G9" s="240" t="s">
        <v>116</v>
      </c>
      <c r="H9" s="231">
        <v>0</v>
      </c>
      <c r="I9" s="241"/>
      <c r="J9" s="114"/>
      <c r="L9" s="490"/>
      <c r="M9" s="490"/>
      <c r="N9" s="490"/>
      <c r="O9" s="490"/>
    </row>
    <row r="10" spans="1:22" ht="48.5" customHeight="1" x14ac:dyDescent="0.35">
      <c r="G10" s="157"/>
      <c r="H10" s="158"/>
      <c r="I10" s="113"/>
      <c r="J10" s="114"/>
      <c r="L10" s="490"/>
      <c r="M10" s="490"/>
      <c r="N10" s="490"/>
      <c r="O10" s="490"/>
    </row>
    <row r="11" spans="1:22" ht="16.149999999999999" customHeight="1" x14ac:dyDescent="0.35">
      <c r="G11" s="111" t="s">
        <v>323</v>
      </c>
      <c r="H11" s="113"/>
      <c r="I11" s="159">
        <f>H4-H9</f>
        <v>0</v>
      </c>
      <c r="J11" s="114"/>
      <c r="L11" s="490"/>
      <c r="M11" s="490"/>
      <c r="N11" s="490"/>
      <c r="O11" s="490"/>
    </row>
    <row r="12" spans="1:22" ht="16.149999999999999" customHeight="1" x14ac:dyDescent="0.35">
      <c r="G12" s="111"/>
      <c r="H12" s="113"/>
      <c r="I12" s="159"/>
      <c r="J12" s="114"/>
      <c r="L12" s="490"/>
      <c r="M12" s="490"/>
      <c r="N12" s="490"/>
      <c r="O12" s="490"/>
    </row>
    <row r="13" spans="1:22" ht="16.149999999999999" customHeight="1" x14ac:dyDescent="0.35">
      <c r="G13" s="160" t="s">
        <v>730</v>
      </c>
      <c r="H13" s="113"/>
      <c r="I13" s="159"/>
      <c r="J13" s="114"/>
    </row>
    <row r="14" spans="1:22" ht="16.149999999999999" customHeight="1" x14ac:dyDescent="0.35">
      <c r="G14" s="111"/>
      <c r="H14" s="113"/>
      <c r="I14" s="113"/>
      <c r="J14" s="114"/>
    </row>
    <row r="15" spans="1:22" ht="16.149999999999999" customHeight="1" x14ac:dyDescent="0.35">
      <c r="G15" s="111" t="s">
        <v>44</v>
      </c>
      <c r="H15" s="161"/>
      <c r="I15" s="162">
        <v>1</v>
      </c>
      <c r="J15" s="114"/>
      <c r="L15" s="527" t="s">
        <v>727</v>
      </c>
      <c r="M15" s="527"/>
      <c r="N15" s="527"/>
      <c r="O15" s="527"/>
    </row>
    <row r="16" spans="1:22" ht="16.149999999999999" customHeight="1" x14ac:dyDescent="0.35">
      <c r="G16" s="111" t="s">
        <v>180</v>
      </c>
      <c r="H16" s="161"/>
      <c r="I16" s="163">
        <v>0</v>
      </c>
      <c r="J16" s="114"/>
      <c r="L16" s="527"/>
      <c r="M16" s="527"/>
      <c r="N16" s="527"/>
      <c r="O16" s="527"/>
    </row>
    <row r="17" spans="7:10" ht="16.149999999999999" customHeight="1" x14ac:dyDescent="0.35">
      <c r="G17" s="314"/>
      <c r="H17" s="347"/>
      <c r="I17" s="315"/>
      <c r="J17" s="351"/>
    </row>
    <row r="18" spans="7:10" ht="16.149999999999999" customHeight="1" x14ac:dyDescent="0.35"/>
    <row r="19" spans="7:10" x14ac:dyDescent="0.35">
      <c r="G19" s="174" t="s">
        <v>629</v>
      </c>
      <c r="H19" s="175" t="str">
        <f>"500 tecken ("&amp;TEXT(LEN(G20),"0")&amp;" använda)"</f>
        <v>500 tecken (0 använda)</v>
      </c>
      <c r="I19" s="175"/>
      <c r="J19" s="176"/>
    </row>
    <row r="20" spans="7:10" ht="95.25" customHeight="1" x14ac:dyDescent="0.35">
      <c r="G20" s="503"/>
      <c r="H20" s="504"/>
      <c r="I20" s="504"/>
      <c r="J20" s="505"/>
    </row>
  </sheetData>
  <sheetProtection sheet="1" selectLockedCells="1"/>
  <mergeCells count="5">
    <mergeCell ref="G20:J20"/>
    <mergeCell ref="G8:I8"/>
    <mergeCell ref="J2:M2"/>
    <mergeCell ref="L4:O12"/>
    <mergeCell ref="L15:O16"/>
  </mergeCells>
  <dataValidations count="2">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G20:J20" xr:uid="{00000000-0002-0000-1100-000000000000}">
      <formula1>500</formula1>
    </dataValidation>
    <dataValidation type="textLength" allowBlank="1" showInputMessage="1" showErrorMessage="1" errorTitle="Virhesanoma" error="Tähän kenttään voi kirjoittaa vain 1000 merkkiä._x000a__x000a_Yritä uudelleen (Retry), vähennä merkkejä ja hyväksy teksti sitten uudelleen." sqref="G8:I8" xr:uid="{00000000-0002-0000-1100-000001000000}">
      <formula1>0</formula1>
      <formula2>1000</formula2>
    </dataValidation>
  </dataValidations>
  <hyperlinks>
    <hyperlink ref="J2:M2" location="'Börja här'!A1" display="PALAA TÄSTÄ KANSISIVULLE" xr:uid="{00000000-0004-0000-1100-000000000000}"/>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ul16"/>
  <dimension ref="A1:AF27"/>
  <sheetViews>
    <sheetView zoomScaleNormal="100" workbookViewId="0">
      <selection activeCell="G4" sqref="G4:I4"/>
    </sheetView>
  </sheetViews>
  <sheetFormatPr defaultColWidth="8.765625" defaultRowHeight="15.5" x14ac:dyDescent="0.35"/>
  <cols>
    <col min="1" max="1" width="4.765625" style="4" customWidth="1"/>
    <col min="2" max="2" width="19.765625" style="4" customWidth="1"/>
    <col min="3" max="3" width="21.23046875" style="4" customWidth="1"/>
    <col min="4" max="4" width="18.765625" style="4" customWidth="1"/>
    <col min="5" max="5" width="15.765625" style="4" customWidth="1"/>
    <col min="6" max="16384" width="8.765625" style="4"/>
  </cols>
  <sheetData>
    <row r="1" spans="1:10" x14ac:dyDescent="0.35">
      <c r="A1" s="5" t="s">
        <v>204</v>
      </c>
      <c r="C1" s="17"/>
    </row>
    <row r="2" spans="1:10" x14ac:dyDescent="0.35">
      <c r="B2" s="218" t="s">
        <v>202</v>
      </c>
      <c r="C2" s="219"/>
      <c r="D2" s="219"/>
      <c r="E2" s="123"/>
      <c r="G2" s="480"/>
      <c r="H2" s="480"/>
      <c r="I2" s="480"/>
    </row>
    <row r="3" spans="1:10" x14ac:dyDescent="0.35">
      <c r="B3" s="160"/>
      <c r="C3" s="113"/>
      <c r="D3" s="113"/>
      <c r="E3" s="114"/>
    </row>
    <row r="4" spans="1:10" x14ac:dyDescent="0.35">
      <c r="B4" s="160" t="s">
        <v>630</v>
      </c>
      <c r="C4" s="112"/>
      <c r="D4" s="165">
        <v>0</v>
      </c>
      <c r="E4" s="114"/>
      <c r="G4" s="634" t="s">
        <v>71</v>
      </c>
      <c r="H4" s="635"/>
      <c r="I4" s="636"/>
    </row>
    <row r="5" spans="1:10" x14ac:dyDescent="0.35">
      <c r="B5" s="166"/>
      <c r="C5" s="167"/>
      <c r="D5" s="167"/>
      <c r="E5" s="168"/>
    </row>
    <row r="6" spans="1:10" s="15" customFormat="1" ht="12.5" x14ac:dyDescent="0.25">
      <c r="B6" s="642" t="s">
        <v>118</v>
      </c>
      <c r="C6" s="643"/>
      <c r="D6" s="638" t="s">
        <v>190</v>
      </c>
      <c r="E6" s="639"/>
      <c r="G6" s="650"/>
      <c r="H6" s="650"/>
      <c r="I6" s="650"/>
      <c r="J6" s="650"/>
    </row>
    <row r="7" spans="1:10" s="15" customFormat="1" ht="12.5" x14ac:dyDescent="0.25">
      <c r="B7" s="644"/>
      <c r="C7" s="645"/>
      <c r="D7" s="640"/>
      <c r="E7" s="641"/>
      <c r="G7" s="650"/>
      <c r="H7" s="650"/>
      <c r="I7" s="650"/>
      <c r="J7" s="650"/>
    </row>
    <row r="8" spans="1:10" s="15" customFormat="1" x14ac:dyDescent="0.35">
      <c r="B8" s="646"/>
      <c r="C8" s="647"/>
      <c r="D8" s="242" t="s">
        <v>186</v>
      </c>
      <c r="E8" s="220" t="s">
        <v>188</v>
      </c>
      <c r="G8" s="650"/>
      <c r="H8" s="650"/>
      <c r="I8" s="650"/>
      <c r="J8" s="650"/>
    </row>
    <row r="9" spans="1:10" s="15" customFormat="1" x14ac:dyDescent="0.35">
      <c r="B9" s="648" t="s">
        <v>184</v>
      </c>
      <c r="C9" s="649"/>
      <c r="D9" s="221"/>
      <c r="E9" s="222">
        <f>$D$4*D9</f>
        <v>0</v>
      </c>
      <c r="G9" s="650"/>
      <c r="H9" s="650"/>
      <c r="I9" s="650"/>
      <c r="J9" s="650"/>
    </row>
    <row r="10" spans="1:10" s="15" customFormat="1" x14ac:dyDescent="0.35">
      <c r="B10" s="648" t="s">
        <v>185</v>
      </c>
      <c r="C10" s="649"/>
      <c r="D10" s="223"/>
      <c r="E10" s="222">
        <f t="shared" ref="E10:E22" si="0">$D$4*D10</f>
        <v>0</v>
      </c>
      <c r="G10" s="650"/>
      <c r="H10" s="650"/>
      <c r="I10" s="650"/>
      <c r="J10" s="650"/>
    </row>
    <row r="11" spans="1:10" s="15" customFormat="1" x14ac:dyDescent="0.35">
      <c r="B11" s="648" t="s">
        <v>187</v>
      </c>
      <c r="C11" s="649"/>
      <c r="D11" s="223"/>
      <c r="E11" s="222">
        <f t="shared" si="0"/>
        <v>0</v>
      </c>
      <c r="G11" s="650"/>
      <c r="H11" s="650"/>
      <c r="I11" s="650"/>
      <c r="J11" s="650"/>
    </row>
    <row r="12" spans="1:10" s="15" customFormat="1" x14ac:dyDescent="0.35">
      <c r="B12" s="648" t="s">
        <v>191</v>
      </c>
      <c r="C12" s="649"/>
      <c r="D12" s="223"/>
      <c r="E12" s="222">
        <f t="shared" si="0"/>
        <v>0</v>
      </c>
      <c r="G12" s="650"/>
      <c r="H12" s="650"/>
      <c r="I12" s="650"/>
      <c r="J12" s="650"/>
    </row>
    <row r="13" spans="1:10" s="15" customFormat="1" x14ac:dyDescent="0.35">
      <c r="B13" s="648" t="s">
        <v>192</v>
      </c>
      <c r="C13" s="649"/>
      <c r="D13" s="223"/>
      <c r="E13" s="222">
        <f t="shared" si="0"/>
        <v>0</v>
      </c>
      <c r="G13" s="650"/>
      <c r="H13" s="650"/>
      <c r="I13" s="650"/>
      <c r="J13" s="650"/>
    </row>
    <row r="14" spans="1:10" s="15" customFormat="1" x14ac:dyDescent="0.35">
      <c r="B14" s="648" t="s">
        <v>193</v>
      </c>
      <c r="C14" s="649"/>
      <c r="D14" s="223"/>
      <c r="E14" s="222">
        <f t="shared" si="0"/>
        <v>0</v>
      </c>
      <c r="G14" s="650"/>
      <c r="H14" s="650"/>
      <c r="I14" s="650"/>
      <c r="J14" s="650"/>
    </row>
    <row r="15" spans="1:10" s="15" customFormat="1" x14ac:dyDescent="0.35">
      <c r="B15" s="648" t="s">
        <v>194</v>
      </c>
      <c r="C15" s="649"/>
      <c r="D15" s="223"/>
      <c r="E15" s="222">
        <f t="shared" si="0"/>
        <v>0</v>
      </c>
      <c r="G15" s="650"/>
      <c r="H15" s="650"/>
      <c r="I15" s="650"/>
      <c r="J15" s="650"/>
    </row>
    <row r="16" spans="1:10" s="15" customFormat="1" x14ac:dyDescent="0.35">
      <c r="B16" s="648" t="s">
        <v>195</v>
      </c>
      <c r="C16" s="649"/>
      <c r="D16" s="223"/>
      <c r="E16" s="222">
        <f t="shared" si="0"/>
        <v>0</v>
      </c>
      <c r="G16" s="650"/>
      <c r="H16" s="650"/>
      <c r="I16" s="650"/>
      <c r="J16" s="650"/>
    </row>
    <row r="17" spans="2:32" s="15" customFormat="1" x14ac:dyDescent="0.35">
      <c r="B17" s="648" t="s">
        <v>196</v>
      </c>
      <c r="C17" s="649"/>
      <c r="D17" s="223"/>
      <c r="E17" s="222">
        <f t="shared" si="0"/>
        <v>0</v>
      </c>
      <c r="G17" s="650"/>
      <c r="H17" s="650"/>
      <c r="I17" s="650"/>
      <c r="J17" s="650"/>
    </row>
    <row r="18" spans="2:32" s="15" customFormat="1" ht="14.25" customHeight="1" x14ac:dyDescent="0.35">
      <c r="B18" s="648" t="s">
        <v>197</v>
      </c>
      <c r="C18" s="649"/>
      <c r="D18" s="223"/>
      <c r="E18" s="222">
        <f t="shared" si="0"/>
        <v>0</v>
      </c>
      <c r="G18" s="650"/>
      <c r="H18" s="650"/>
      <c r="I18" s="650"/>
      <c r="J18" s="650"/>
    </row>
    <row r="19" spans="2:32" s="15" customFormat="1" ht="14.25" customHeight="1" x14ac:dyDescent="0.35">
      <c r="B19" s="648" t="s">
        <v>198</v>
      </c>
      <c r="C19" s="649"/>
      <c r="D19" s="223"/>
      <c r="E19" s="222">
        <f t="shared" si="0"/>
        <v>0</v>
      </c>
    </row>
    <row r="20" spans="2:32" s="15" customFormat="1" ht="14.25" customHeight="1" x14ac:dyDescent="0.35">
      <c r="B20" s="648" t="s">
        <v>199</v>
      </c>
      <c r="C20" s="649"/>
      <c r="D20" s="223"/>
      <c r="E20" s="222">
        <f t="shared" si="0"/>
        <v>0</v>
      </c>
    </row>
    <row r="21" spans="2:32" s="15" customFormat="1" ht="14.25" customHeight="1" x14ac:dyDescent="0.35">
      <c r="B21" s="648" t="s">
        <v>200</v>
      </c>
      <c r="C21" s="649"/>
      <c r="D21" s="223"/>
      <c r="E21" s="222">
        <f t="shared" si="0"/>
        <v>0</v>
      </c>
    </row>
    <row r="22" spans="2:32" s="15" customFormat="1" ht="14.25" customHeight="1" x14ac:dyDescent="0.35">
      <c r="B22" s="648" t="s">
        <v>201</v>
      </c>
      <c r="C22" s="649"/>
      <c r="D22" s="223"/>
      <c r="E22" s="222">
        <f t="shared" si="0"/>
        <v>0</v>
      </c>
    </row>
    <row r="23" spans="2:32" s="15" customFormat="1" x14ac:dyDescent="0.35">
      <c r="B23" s="651" t="s">
        <v>631</v>
      </c>
      <c r="C23" s="652"/>
      <c r="D23" s="225">
        <f>SUM(D9:D22)</f>
        <v>0</v>
      </c>
      <c r="E23" s="224">
        <f>SUM(E9:E22)</f>
        <v>0</v>
      </c>
    </row>
    <row r="24" spans="2:32" s="15" customFormat="1" x14ac:dyDescent="0.35">
      <c r="B24" s="653" t="s">
        <v>189</v>
      </c>
      <c r="C24" s="654"/>
      <c r="D24" s="225">
        <f>1-D23</f>
        <v>1</v>
      </c>
      <c r="E24" s="224">
        <f>D4-E23</f>
        <v>0</v>
      </c>
    </row>
    <row r="25" spans="2:32" x14ac:dyDescent="0.35">
      <c r="B25" s="120"/>
      <c r="C25" s="120"/>
      <c r="D25" s="120"/>
      <c r="E25" s="120"/>
    </row>
    <row r="26" spans="2:32" s="20" customFormat="1" x14ac:dyDescent="0.35">
      <c r="B26" s="174" t="s">
        <v>632</v>
      </c>
      <c r="C26" s="175" t="str">
        <f>"500 tecken ("&amp;TEXT(LEN(B27),"0")&amp;" använda)"</f>
        <v>500 tecken (0 använda)</v>
      </c>
      <c r="D26" s="175"/>
      <c r="E26" s="176"/>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row>
    <row r="27" spans="2:32" s="20" customFormat="1" ht="95.25" customHeight="1" x14ac:dyDescent="0.35">
      <c r="B27" s="559"/>
      <c r="C27" s="560"/>
      <c r="D27" s="560"/>
      <c r="E27" s="561"/>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row>
  </sheetData>
  <sheetProtection sheet="1" selectLockedCells="1"/>
  <mergeCells count="21">
    <mergeCell ref="B27:E27"/>
    <mergeCell ref="B11:C11"/>
    <mergeCell ref="B23:C23"/>
    <mergeCell ref="B24:C24"/>
    <mergeCell ref="B12:C12"/>
    <mergeCell ref="B13:C13"/>
    <mergeCell ref="B14:C14"/>
    <mergeCell ref="B15:C15"/>
    <mergeCell ref="B16:C16"/>
    <mergeCell ref="B19:C19"/>
    <mergeCell ref="B20:C20"/>
    <mergeCell ref="B17:C17"/>
    <mergeCell ref="B18:C18"/>
    <mergeCell ref="B21:C21"/>
    <mergeCell ref="B22:C22"/>
    <mergeCell ref="G4:I4"/>
    <mergeCell ref="D6:E7"/>
    <mergeCell ref="B6:C8"/>
    <mergeCell ref="B9:C9"/>
    <mergeCell ref="B10:C10"/>
    <mergeCell ref="G6:J18"/>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27" xr:uid="{00000000-0002-0000-1200-000000000000}">
      <formula1>500</formula1>
    </dataValidation>
  </dataValidations>
  <hyperlinks>
    <hyperlink ref="G4:I4" location="'Börja här'!A1" display="PALAA TÄSTÄ KANSISIVULLE" xr:uid="{41EBF825-D123-482A-989A-762BCD39CB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97"/>
  <sheetViews>
    <sheetView showGridLines="0" zoomScaleNormal="100" workbookViewId="0">
      <selection activeCell="M2" sqref="M2:O2"/>
    </sheetView>
  </sheetViews>
  <sheetFormatPr defaultColWidth="9.23046875" defaultRowHeight="16.149999999999999" customHeight="1" x14ac:dyDescent="0.35"/>
  <cols>
    <col min="1" max="1" width="6.23046875" style="20" customWidth="1"/>
    <col min="2" max="2" width="10.765625" style="20" customWidth="1"/>
    <col min="3" max="3" width="13.23046875" style="20" customWidth="1"/>
    <col min="4" max="4" width="6.765625" style="20" customWidth="1"/>
    <col min="5" max="5" width="4.765625" style="20" customWidth="1"/>
    <col min="6" max="6" width="7.23046875" style="20" customWidth="1"/>
    <col min="7" max="7" width="9.23046875" style="20"/>
    <col min="8" max="8" width="8.765625" style="20" customWidth="1"/>
    <col min="9" max="9" width="10.765625" style="20" customWidth="1"/>
    <col min="10" max="11" width="3.53515625" style="20" customWidth="1"/>
    <col min="12" max="12" width="1.23046875" style="20" customWidth="1"/>
    <col min="13" max="17" width="9.23046875" style="20"/>
    <col min="18" max="18" width="15.765625" style="20" customWidth="1"/>
    <col min="19" max="16384" width="9.23046875" style="20"/>
  </cols>
  <sheetData>
    <row r="1" spans="1:18" ht="76.5" customHeight="1" x14ac:dyDescent="0.35">
      <c r="A1" s="9" t="s">
        <v>208</v>
      </c>
      <c r="B1" s="21"/>
      <c r="C1" s="21"/>
      <c r="D1" s="21"/>
      <c r="E1" s="21"/>
      <c r="F1" s="21"/>
      <c r="G1" s="21"/>
      <c r="H1" s="21"/>
      <c r="I1" s="21"/>
      <c r="J1" s="21"/>
      <c r="K1" s="21"/>
    </row>
    <row r="2" spans="1:18" ht="21" customHeight="1" x14ac:dyDescent="0.4">
      <c r="B2" s="548" t="s">
        <v>205</v>
      </c>
      <c r="C2" s="549"/>
      <c r="D2" s="549"/>
      <c r="E2" s="549"/>
      <c r="F2" s="549"/>
      <c r="G2" s="549"/>
      <c r="H2" s="549"/>
      <c r="I2" s="549"/>
      <c r="J2" s="550"/>
      <c r="M2" s="535" t="s">
        <v>644</v>
      </c>
      <c r="N2" s="536"/>
      <c r="O2" s="537"/>
    </row>
    <row r="3" spans="1:18" ht="16.149999999999999" customHeight="1" x14ac:dyDescent="0.35">
      <c r="B3" s="551" t="s">
        <v>645</v>
      </c>
      <c r="C3" s="552"/>
      <c r="D3" s="552"/>
      <c r="E3" s="552"/>
      <c r="F3" s="552"/>
      <c r="G3" s="552"/>
      <c r="H3" s="552"/>
      <c r="I3" s="552"/>
      <c r="J3" s="553"/>
      <c r="L3" s="413"/>
      <c r="M3" s="413"/>
      <c r="N3" s="413"/>
      <c r="O3" s="413"/>
    </row>
    <row r="4" spans="1:18" ht="16.149999999999999" customHeight="1" x14ac:dyDescent="0.35">
      <c r="B4" s="551" t="s">
        <v>646</v>
      </c>
      <c r="C4" s="552"/>
      <c r="D4" s="552"/>
      <c r="E4" s="552"/>
      <c r="F4" s="552"/>
      <c r="G4" s="552"/>
      <c r="H4" s="552"/>
      <c r="I4" s="552"/>
      <c r="J4" s="553"/>
      <c r="L4" s="413"/>
      <c r="M4" s="413"/>
      <c r="N4" s="413"/>
      <c r="O4" s="413"/>
    </row>
    <row r="5" spans="1:18" ht="16.149999999999999" customHeight="1" x14ac:dyDescent="0.35">
      <c r="B5" s="182"/>
      <c r="C5" s="183"/>
      <c r="D5" s="184"/>
      <c r="E5" s="184"/>
      <c r="F5" s="184"/>
      <c r="G5" s="184"/>
      <c r="H5" s="185"/>
      <c r="I5" s="185"/>
      <c r="J5" s="186"/>
    </row>
    <row r="6" spans="1:18" ht="16.149999999999999" customHeight="1" x14ac:dyDescent="0.35">
      <c r="B6" s="18" t="s">
        <v>0</v>
      </c>
      <c r="C6" s="19"/>
      <c r="D6" s="541"/>
      <c r="E6" s="541"/>
      <c r="F6" s="19" t="s">
        <v>113</v>
      </c>
      <c r="G6" s="19"/>
      <c r="H6" s="19"/>
      <c r="I6" s="22"/>
      <c r="J6" s="23"/>
    </row>
    <row r="7" spans="1:18" ht="16.149999999999999" customHeight="1" x14ac:dyDescent="0.35">
      <c r="B7" s="24"/>
      <c r="C7" s="25"/>
      <c r="D7" s="25"/>
      <c r="E7" s="25"/>
      <c r="F7" s="25"/>
      <c r="G7" s="25"/>
      <c r="H7" s="25"/>
      <c r="I7" s="25"/>
      <c r="J7" s="26"/>
    </row>
    <row r="8" spans="1:18" ht="16.149999999999999" customHeight="1" x14ac:dyDescent="0.35">
      <c r="B8" s="24"/>
      <c r="C8" s="25"/>
      <c r="D8" s="25"/>
      <c r="E8" s="25"/>
      <c r="F8" s="25"/>
      <c r="G8" s="25"/>
      <c r="H8" s="25"/>
      <c r="I8" s="25"/>
      <c r="J8" s="26"/>
    </row>
    <row r="9" spans="1:18" ht="16.149999999999999" customHeight="1" x14ac:dyDescent="0.35">
      <c r="B9" s="538" t="s">
        <v>3</v>
      </c>
      <c r="C9" s="539"/>
      <c r="D9" s="539"/>
      <c r="E9" s="539"/>
      <c r="F9" s="539"/>
      <c r="G9" s="539"/>
      <c r="H9" s="539"/>
      <c r="I9" s="539"/>
      <c r="J9" s="540"/>
      <c r="L9" s="531" t="s">
        <v>413</v>
      </c>
      <c r="M9" s="531"/>
      <c r="N9" s="531"/>
      <c r="O9" s="531"/>
      <c r="P9" s="531"/>
      <c r="Q9" s="531"/>
      <c r="R9" s="531"/>
    </row>
    <row r="10" spans="1:18" ht="32.5" customHeight="1" x14ac:dyDescent="0.35">
      <c r="B10" s="28"/>
      <c r="C10" s="29"/>
      <c r="D10" s="29"/>
      <c r="E10" s="29"/>
      <c r="F10" s="29"/>
      <c r="G10" s="29"/>
      <c r="H10" s="29"/>
      <c r="I10" s="29"/>
      <c r="J10" s="30"/>
      <c r="L10" s="531"/>
      <c r="M10" s="531"/>
      <c r="N10" s="531"/>
      <c r="O10" s="531"/>
      <c r="P10" s="531"/>
      <c r="Q10" s="531"/>
      <c r="R10" s="531"/>
    </row>
    <row r="11" spans="1:18" ht="16.149999999999999" customHeight="1" x14ac:dyDescent="0.35">
      <c r="B11" s="542" t="s">
        <v>416</v>
      </c>
      <c r="C11" s="543"/>
      <c r="D11" s="543"/>
      <c r="E11" s="543"/>
      <c r="F11" s="543"/>
      <c r="G11" s="543"/>
      <c r="H11" s="543"/>
      <c r="I11" s="543"/>
      <c r="J11" s="544"/>
      <c r="L11" s="531"/>
      <c r="M11" s="531"/>
      <c r="N11" s="531"/>
      <c r="O11" s="531"/>
      <c r="P11" s="531"/>
      <c r="Q11" s="531"/>
      <c r="R11" s="531"/>
    </row>
    <row r="12" spans="1:18" ht="16" customHeight="1" x14ac:dyDescent="0.35">
      <c r="B12" s="31"/>
      <c r="C12" s="32"/>
      <c r="D12" s="32"/>
      <c r="E12" s="32"/>
      <c r="F12" s="32"/>
      <c r="G12" s="32"/>
      <c r="H12" s="32"/>
      <c r="I12" s="32"/>
      <c r="J12" s="33"/>
      <c r="L12" s="531"/>
      <c r="M12" s="531"/>
      <c r="N12" s="531"/>
      <c r="O12" s="531"/>
      <c r="P12" s="531"/>
      <c r="Q12" s="531"/>
      <c r="R12" s="531"/>
    </row>
    <row r="13" spans="1:18" ht="16.149999999999999" customHeight="1" x14ac:dyDescent="0.35">
      <c r="B13" s="34" t="s">
        <v>647</v>
      </c>
      <c r="C13" s="32"/>
      <c r="D13" s="32"/>
      <c r="E13" s="35" t="s">
        <v>648</v>
      </c>
      <c r="F13" s="32"/>
      <c r="G13" s="32"/>
      <c r="H13" s="32"/>
      <c r="I13" s="32"/>
      <c r="J13" s="33"/>
    </row>
    <row r="14" spans="1:18" ht="16.149999999999999" customHeight="1" x14ac:dyDescent="0.35">
      <c r="B14" s="34"/>
      <c r="C14" s="32"/>
      <c r="D14" s="32"/>
      <c r="E14" s="35"/>
      <c r="F14" s="32"/>
      <c r="G14" s="32"/>
      <c r="H14" s="32"/>
      <c r="I14" s="32"/>
      <c r="J14" s="33"/>
    </row>
    <row r="15" spans="1:18" ht="16.149999999999999" customHeight="1" x14ac:dyDescent="0.35">
      <c r="B15" s="34" t="s">
        <v>228</v>
      </c>
      <c r="C15" s="35"/>
      <c r="D15" s="32"/>
      <c r="E15" s="32"/>
      <c r="F15" s="32"/>
      <c r="G15" s="32"/>
      <c r="H15" s="32"/>
      <c r="I15" s="32"/>
      <c r="J15" s="33"/>
    </row>
    <row r="16" spans="1:18" ht="16.149999999999999" customHeight="1" x14ac:dyDescent="0.35">
      <c r="B16" s="34"/>
      <c r="C16" s="35"/>
      <c r="D16" s="32"/>
      <c r="E16" s="32"/>
      <c r="F16" s="32"/>
      <c r="G16" s="32"/>
      <c r="H16" s="32"/>
      <c r="I16" s="32"/>
      <c r="J16" s="33"/>
    </row>
    <row r="17" spans="2:18" ht="16.149999999999999" customHeight="1" x14ac:dyDescent="0.35">
      <c r="B17" s="34" t="s">
        <v>229</v>
      </c>
      <c r="C17" s="35"/>
      <c r="D17" s="32"/>
      <c r="E17" s="545"/>
      <c r="F17" s="546"/>
      <c r="G17" s="546"/>
      <c r="H17" s="546"/>
      <c r="I17" s="547"/>
      <c r="J17" s="36"/>
    </row>
    <row r="18" spans="2:18" ht="16.149999999999999" customHeight="1" x14ac:dyDescent="0.35">
      <c r="B18" s="34" t="s">
        <v>117</v>
      </c>
      <c r="C18" s="35"/>
      <c r="D18" s="32"/>
      <c r="E18" s="509"/>
      <c r="F18" s="510"/>
      <c r="G18" s="510"/>
      <c r="H18" s="510"/>
      <c r="I18" s="511"/>
      <c r="J18" s="36"/>
    </row>
    <row r="19" spans="2:18" ht="16.149999999999999" customHeight="1" x14ac:dyDescent="0.35">
      <c r="B19" s="34" t="s">
        <v>5</v>
      </c>
      <c r="C19" s="35"/>
      <c r="D19" s="32"/>
      <c r="E19" s="554"/>
      <c r="F19" s="555"/>
      <c r="G19" s="555"/>
      <c r="H19" s="555"/>
      <c r="I19" s="556"/>
      <c r="J19" s="33"/>
    </row>
    <row r="20" spans="2:18" ht="16.149999999999999" customHeight="1" x14ac:dyDescent="0.35">
      <c r="B20" s="34"/>
      <c r="C20" s="35"/>
      <c r="D20" s="32"/>
      <c r="E20" s="37"/>
      <c r="F20" s="32"/>
      <c r="G20" s="32"/>
      <c r="H20" s="32"/>
      <c r="I20" s="32"/>
      <c r="J20" s="33"/>
    </row>
    <row r="21" spans="2:18" ht="16.149999999999999" customHeight="1" x14ac:dyDescent="0.35">
      <c r="B21" s="34" t="s">
        <v>649</v>
      </c>
      <c r="C21" s="35"/>
      <c r="D21" s="32"/>
      <c r="E21" s="519"/>
      <c r="F21" s="519"/>
      <c r="G21" s="519"/>
      <c r="H21" s="519"/>
      <c r="I21" s="519"/>
      <c r="J21" s="33"/>
    </row>
    <row r="22" spans="2:18" ht="16.149999999999999" customHeight="1" x14ac:dyDescent="0.35">
      <c r="B22" s="34" t="s">
        <v>650</v>
      </c>
      <c r="C22" s="35"/>
      <c r="D22" s="32"/>
      <c r="E22" s="512"/>
      <c r="F22" s="512"/>
      <c r="G22" s="512"/>
      <c r="H22" s="512"/>
      <c r="I22" s="512"/>
      <c r="J22" s="33"/>
    </row>
    <row r="23" spans="2:18" ht="16.149999999999999" customHeight="1" x14ac:dyDescent="0.35">
      <c r="B23" s="34" t="s">
        <v>651</v>
      </c>
      <c r="C23" s="35"/>
      <c r="D23" s="32"/>
      <c r="E23" s="526"/>
      <c r="F23" s="526"/>
      <c r="G23" s="526"/>
      <c r="H23" s="526"/>
      <c r="I23" s="526"/>
      <c r="J23" s="33"/>
    </row>
    <row r="24" spans="2:18" ht="16.149999999999999" customHeight="1" x14ac:dyDescent="0.35">
      <c r="B24" s="34"/>
      <c r="C24" s="32"/>
      <c r="D24" s="32"/>
      <c r="E24" s="35"/>
      <c r="F24" s="32"/>
      <c r="G24" s="32"/>
      <c r="H24" s="32"/>
      <c r="I24" s="32"/>
      <c r="J24" s="33"/>
    </row>
    <row r="25" spans="2:18" ht="16.149999999999999" customHeight="1" x14ac:dyDescent="0.35">
      <c r="B25" s="34" t="s">
        <v>414</v>
      </c>
      <c r="C25" s="35"/>
      <c r="D25" s="32"/>
      <c r="E25" s="32"/>
      <c r="F25" s="32"/>
      <c r="G25" s="32"/>
      <c r="H25" s="32"/>
      <c r="I25" s="32"/>
      <c r="J25" s="33"/>
      <c r="L25" s="557" t="s">
        <v>415</v>
      </c>
      <c r="M25" s="557"/>
      <c r="N25" s="557"/>
      <c r="O25" s="557"/>
      <c r="P25" s="557"/>
      <c r="Q25" s="557"/>
      <c r="R25" s="557"/>
    </row>
    <row r="26" spans="2:18" ht="16.149999999999999" customHeight="1" x14ac:dyDescent="0.35">
      <c r="B26" s="34"/>
      <c r="C26" s="35"/>
      <c r="D26" s="32"/>
      <c r="E26" s="32"/>
      <c r="F26" s="32"/>
      <c r="G26" s="32"/>
      <c r="H26" s="32"/>
      <c r="I26" s="32"/>
      <c r="J26" s="33"/>
      <c r="L26" s="557"/>
      <c r="M26" s="557"/>
      <c r="N26" s="557"/>
      <c r="O26" s="557"/>
      <c r="P26" s="557"/>
      <c r="Q26" s="557"/>
      <c r="R26" s="557"/>
    </row>
    <row r="27" spans="2:18" ht="16.149999999999999" customHeight="1" x14ac:dyDescent="0.35">
      <c r="B27" s="34" t="s">
        <v>652</v>
      </c>
      <c r="C27" s="35"/>
      <c r="D27" s="32"/>
      <c r="E27" s="35" t="s">
        <v>653</v>
      </c>
      <c r="F27" s="32"/>
      <c r="G27" s="32"/>
      <c r="H27" s="32"/>
      <c r="I27" s="32"/>
      <c r="J27" s="33"/>
      <c r="L27" s="557"/>
      <c r="M27" s="557"/>
      <c r="N27" s="557"/>
      <c r="O27" s="557"/>
      <c r="P27" s="557"/>
      <c r="Q27" s="557"/>
      <c r="R27" s="557"/>
    </row>
    <row r="28" spans="2:18" ht="16.149999999999999" customHeight="1" x14ac:dyDescent="0.35">
      <c r="B28" s="34"/>
      <c r="C28" s="35"/>
      <c r="D28" s="32"/>
      <c r="E28" s="32"/>
      <c r="F28" s="32"/>
      <c r="G28" s="32"/>
      <c r="H28" s="32"/>
      <c r="I28" s="32"/>
      <c r="J28" s="33"/>
      <c r="L28" s="557"/>
      <c r="M28" s="557"/>
      <c r="N28" s="557"/>
      <c r="O28" s="557"/>
      <c r="P28" s="557"/>
      <c r="Q28" s="557"/>
      <c r="R28" s="557"/>
    </row>
    <row r="29" spans="2:18" ht="16.149999999999999" customHeight="1" x14ac:dyDescent="0.35">
      <c r="B29" s="34" t="s">
        <v>232</v>
      </c>
      <c r="C29" s="35"/>
      <c r="D29" s="32"/>
      <c r="E29" s="32"/>
      <c r="F29" s="32"/>
      <c r="G29" s="32"/>
      <c r="H29" s="32"/>
      <c r="I29" s="32"/>
      <c r="J29" s="33"/>
      <c r="L29" s="557"/>
      <c r="M29" s="557"/>
      <c r="N29" s="557"/>
      <c r="O29" s="557"/>
      <c r="P29" s="557"/>
      <c r="Q29" s="557"/>
      <c r="R29" s="557"/>
    </row>
    <row r="30" spans="2:18" ht="16.149999999999999" customHeight="1" x14ac:dyDescent="0.35">
      <c r="B30" s="34"/>
      <c r="C30" s="35"/>
      <c r="D30" s="32"/>
      <c r="E30" s="32"/>
      <c r="F30" s="32"/>
      <c r="G30" s="32"/>
      <c r="H30" s="32"/>
      <c r="I30" s="32"/>
      <c r="J30" s="33"/>
    </row>
    <row r="31" spans="2:18" ht="16.149999999999999" customHeight="1" x14ac:dyDescent="0.35">
      <c r="B31" s="34" t="s">
        <v>4</v>
      </c>
      <c r="C31" s="35"/>
      <c r="D31" s="32"/>
      <c r="E31" s="545"/>
      <c r="F31" s="546"/>
      <c r="G31" s="546"/>
      <c r="H31" s="546"/>
      <c r="I31" s="547"/>
      <c r="J31" s="36"/>
    </row>
    <row r="32" spans="2:18" ht="16.149999999999999" customHeight="1" x14ac:dyDescent="0.35">
      <c r="B32" s="34" t="s">
        <v>654</v>
      </c>
      <c r="C32" s="35"/>
      <c r="D32" s="32"/>
      <c r="E32" s="509"/>
      <c r="F32" s="510"/>
      <c r="G32" s="510"/>
      <c r="H32" s="510"/>
      <c r="I32" s="511"/>
      <c r="J32" s="36"/>
    </row>
    <row r="33" spans="2:18" ht="16.149999999999999" customHeight="1" x14ac:dyDescent="0.35">
      <c r="B33" s="34" t="s">
        <v>655</v>
      </c>
      <c r="C33" s="35"/>
      <c r="D33" s="32"/>
      <c r="E33" s="523"/>
      <c r="F33" s="524"/>
      <c r="G33" s="524"/>
      <c r="H33" s="524"/>
      <c r="I33" s="525"/>
      <c r="J33" s="33"/>
    </row>
    <row r="34" spans="2:18" ht="16.149999999999999" customHeight="1" x14ac:dyDescent="0.35">
      <c r="B34" s="34"/>
      <c r="C34" s="35"/>
      <c r="D34" s="32"/>
      <c r="E34" s="37"/>
      <c r="F34" s="32"/>
      <c r="G34" s="32"/>
      <c r="H34" s="32"/>
      <c r="I34" s="32"/>
      <c r="J34" s="33"/>
    </row>
    <row r="35" spans="2:18" ht="16.149999999999999" customHeight="1" x14ac:dyDescent="0.35">
      <c r="B35" s="34" t="s">
        <v>656</v>
      </c>
      <c r="C35" s="35"/>
      <c r="D35" s="32"/>
      <c r="E35" s="519"/>
      <c r="F35" s="519"/>
      <c r="G35" s="519"/>
      <c r="H35" s="519"/>
      <c r="I35" s="519"/>
      <c r="J35" s="33"/>
    </row>
    <row r="36" spans="2:18" ht="16.149999999999999" customHeight="1" x14ac:dyDescent="0.35">
      <c r="B36" s="34" t="s">
        <v>657</v>
      </c>
      <c r="C36" s="35"/>
      <c r="D36" s="32"/>
      <c r="E36" s="512"/>
      <c r="F36" s="512"/>
      <c r="G36" s="512"/>
      <c r="H36" s="512"/>
      <c r="I36" s="512"/>
      <c r="J36" s="33"/>
    </row>
    <row r="37" spans="2:18" ht="16.149999999999999" customHeight="1" x14ac:dyDescent="0.35">
      <c r="B37" s="34" t="s">
        <v>658</v>
      </c>
      <c r="C37" s="35"/>
      <c r="D37" s="32"/>
      <c r="E37" s="526"/>
      <c r="F37" s="526"/>
      <c r="G37" s="526"/>
      <c r="H37" s="526"/>
      <c r="I37" s="526"/>
      <c r="J37" s="33"/>
    </row>
    <row r="38" spans="2:18" ht="16.149999999999999" customHeight="1" x14ac:dyDescent="0.35">
      <c r="B38" s="88"/>
      <c r="C38" s="89"/>
      <c r="D38" s="89"/>
      <c r="E38" s="89"/>
      <c r="F38" s="89"/>
      <c r="G38" s="89"/>
      <c r="H38" s="89"/>
      <c r="I38" s="89"/>
      <c r="J38" s="90"/>
    </row>
    <row r="39" spans="2:18" ht="16.149999999999999" customHeight="1" x14ac:dyDescent="0.35">
      <c r="B39" s="34" t="s">
        <v>207</v>
      </c>
      <c r="C39" s="35"/>
      <c r="D39" s="32"/>
      <c r="E39" s="32"/>
      <c r="F39" s="32"/>
      <c r="G39" s="38"/>
      <c r="H39" s="32"/>
      <c r="I39" s="32"/>
      <c r="J39" s="33"/>
    </row>
    <row r="40" spans="2:18" s="413" customFormat="1" ht="16.149999999999999" customHeight="1" x14ac:dyDescent="0.35">
      <c r="B40" s="533" t="str">
        <f>"Max 1500 tecken ("&amp;TEXT(LEN(N_EUrahoitustieto),"0")&amp;" använda)"</f>
        <v>Max 1500 tecken (0 använda)</v>
      </c>
      <c r="C40" s="534"/>
      <c r="D40" s="534"/>
      <c r="E40" s="534"/>
      <c r="F40" s="534"/>
      <c r="G40" s="534"/>
      <c r="H40" s="534"/>
      <c r="I40" s="534"/>
      <c r="J40" s="415"/>
    </row>
    <row r="41" spans="2:18" ht="300" customHeight="1" x14ac:dyDescent="0.35">
      <c r="B41" s="516"/>
      <c r="C41" s="517"/>
      <c r="D41" s="517"/>
      <c r="E41" s="517"/>
      <c r="F41" s="517"/>
      <c r="G41" s="517"/>
      <c r="H41" s="517"/>
      <c r="I41" s="518"/>
      <c r="J41" s="87"/>
    </row>
    <row r="42" spans="2:18" ht="16.149999999999999" customHeight="1" x14ac:dyDescent="0.35">
      <c r="B42" s="77"/>
      <c r="C42" s="81"/>
      <c r="D42" s="81"/>
      <c r="E42" s="81"/>
      <c r="F42" s="81"/>
      <c r="G42" s="81"/>
      <c r="H42" s="81"/>
      <c r="I42" s="81"/>
      <c r="J42" s="82"/>
    </row>
    <row r="43" spans="2:18" ht="15" customHeight="1" x14ac:dyDescent="0.35">
      <c r="B43" s="83" t="s">
        <v>206</v>
      </c>
      <c r="C43" s="84"/>
      <c r="D43" s="85"/>
      <c r="E43" s="85"/>
      <c r="F43" s="85"/>
      <c r="G43" s="85"/>
      <c r="H43" s="85"/>
      <c r="I43" s="85"/>
      <c r="J43" s="86"/>
    </row>
    <row r="44" spans="2:18" ht="15.5" x14ac:dyDescent="0.35">
      <c r="B44" s="528" t="s">
        <v>230</v>
      </c>
      <c r="C44" s="529"/>
      <c r="D44" s="529"/>
      <c r="E44" s="529"/>
      <c r="F44" s="529"/>
      <c r="G44" s="529"/>
      <c r="H44" s="529"/>
      <c r="I44" s="529"/>
      <c r="J44" s="530"/>
      <c r="L44" s="531" t="s">
        <v>324</v>
      </c>
      <c r="M44" s="531"/>
      <c r="N44" s="531"/>
      <c r="O44" s="531"/>
      <c r="P44" s="531"/>
      <c r="Q44" s="531"/>
      <c r="R44" s="531"/>
    </row>
    <row r="45" spans="2:18" ht="15.5" x14ac:dyDescent="0.35">
      <c r="B45" s="528"/>
      <c r="C45" s="529"/>
      <c r="D45" s="529"/>
      <c r="E45" s="529"/>
      <c r="F45" s="529"/>
      <c r="G45" s="529"/>
      <c r="H45" s="529"/>
      <c r="I45" s="529"/>
      <c r="J45" s="530"/>
      <c r="L45" s="531"/>
      <c r="M45" s="531"/>
      <c r="N45" s="531"/>
      <c r="O45" s="531"/>
      <c r="P45" s="531"/>
      <c r="Q45" s="531"/>
      <c r="R45" s="531"/>
    </row>
    <row r="46" spans="2:18" ht="16.149999999999999" customHeight="1" x14ac:dyDescent="0.35">
      <c r="B46" s="34"/>
      <c r="C46" s="35"/>
      <c r="D46" s="32"/>
      <c r="E46" s="32"/>
      <c r="F46" s="32"/>
      <c r="G46" s="32"/>
      <c r="H46" s="32"/>
      <c r="I46" s="32"/>
      <c r="J46" s="33"/>
      <c r="L46" s="531"/>
      <c r="M46" s="531"/>
      <c r="N46" s="531"/>
      <c r="O46" s="531"/>
      <c r="P46" s="531"/>
      <c r="Q46" s="531"/>
      <c r="R46" s="531"/>
    </row>
    <row r="47" spans="2:18" ht="16.149999999999999" customHeight="1" x14ac:dyDescent="0.35">
      <c r="B47" s="34" t="s">
        <v>659</v>
      </c>
      <c r="C47" s="32"/>
      <c r="D47" s="32"/>
      <c r="E47" s="35" t="s">
        <v>660</v>
      </c>
      <c r="F47" s="32"/>
      <c r="G47" s="32"/>
      <c r="H47" s="32"/>
      <c r="I47" s="32"/>
      <c r="J47" s="33"/>
    </row>
    <row r="48" spans="2:18" ht="16.149999999999999" customHeight="1" x14ac:dyDescent="0.35">
      <c r="B48" s="34"/>
      <c r="C48" s="35"/>
      <c r="D48" s="32"/>
      <c r="E48" s="35"/>
      <c r="F48" s="32"/>
      <c r="G48" s="32"/>
      <c r="H48" s="32"/>
      <c r="I48" s="32"/>
      <c r="J48" s="33"/>
    </row>
    <row r="49" spans="2:18" ht="16.149999999999999" customHeight="1" x14ac:dyDescent="0.35">
      <c r="B49" s="39" t="s">
        <v>105</v>
      </c>
      <c r="C49" s="40"/>
      <c r="D49" s="40"/>
      <c r="E49" s="40"/>
      <c r="F49" s="40"/>
      <c r="G49" s="40"/>
      <c r="H49" s="40"/>
      <c r="I49" s="40"/>
      <c r="J49" s="41"/>
      <c r="L49" s="42"/>
    </row>
    <row r="50" spans="2:18" ht="16.149999999999999" customHeight="1" x14ac:dyDescent="0.35">
      <c r="B50" s="43" t="s">
        <v>6</v>
      </c>
      <c r="C50" s="44"/>
      <c r="D50" s="44"/>
      <c r="E50" s="44"/>
      <c r="F50" s="44"/>
      <c r="G50" s="44"/>
      <c r="H50" s="44"/>
      <c r="I50" s="44"/>
      <c r="J50" s="45"/>
    </row>
    <row r="51" spans="2:18" ht="16.149999999999999" customHeight="1" x14ac:dyDescent="0.35">
      <c r="B51" s="503"/>
      <c r="C51" s="504"/>
      <c r="D51" s="504"/>
      <c r="E51" s="504"/>
      <c r="F51" s="504"/>
      <c r="G51" s="504"/>
      <c r="H51" s="504"/>
      <c r="I51" s="505"/>
      <c r="J51" s="46"/>
    </row>
    <row r="52" spans="2:18" ht="16.149999999999999" customHeight="1" x14ac:dyDescent="0.35">
      <c r="B52" s="47" t="s">
        <v>7</v>
      </c>
      <c r="C52" s="37"/>
      <c r="D52" s="37"/>
      <c r="E52" s="37"/>
      <c r="F52" s="37"/>
      <c r="G52" s="37"/>
      <c r="H52" s="37"/>
      <c r="I52" s="37"/>
      <c r="J52" s="46"/>
    </row>
    <row r="53" spans="2:18" ht="16.149999999999999" customHeight="1" x14ac:dyDescent="0.35">
      <c r="B53" s="503"/>
      <c r="C53" s="504"/>
      <c r="D53" s="504"/>
      <c r="E53" s="504"/>
      <c r="F53" s="504"/>
      <c r="G53" s="504"/>
      <c r="H53" s="504"/>
      <c r="I53" s="505"/>
      <c r="J53" s="46"/>
      <c r="M53" s="532"/>
      <c r="N53" s="532"/>
      <c r="O53" s="532"/>
      <c r="P53" s="532"/>
      <c r="Q53" s="532"/>
      <c r="R53" s="532"/>
    </row>
    <row r="54" spans="2:18" ht="16.149999999999999" customHeight="1" x14ac:dyDescent="0.35">
      <c r="B54" s="47" t="s">
        <v>92</v>
      </c>
      <c r="C54" s="48"/>
      <c r="D54" s="48"/>
      <c r="E54" s="49"/>
      <c r="F54" s="49"/>
      <c r="G54" s="50"/>
      <c r="H54" s="50"/>
      <c r="I54" s="48"/>
      <c r="J54" s="46"/>
    </row>
    <row r="55" spans="2:18" ht="16.149999999999999" customHeight="1" x14ac:dyDescent="0.35">
      <c r="B55" s="503"/>
      <c r="C55" s="504"/>
      <c r="D55" s="504"/>
      <c r="E55" s="504"/>
      <c r="F55" s="504"/>
      <c r="G55" s="504"/>
      <c r="H55" s="504"/>
      <c r="I55" s="505"/>
      <c r="J55" s="46"/>
    </row>
    <row r="56" spans="2:18" ht="16.149999999999999" customHeight="1" x14ac:dyDescent="0.35">
      <c r="B56" s="47" t="s">
        <v>119</v>
      </c>
      <c r="C56" s="48"/>
      <c r="D56" s="48"/>
      <c r="E56" s="49"/>
      <c r="F56" s="49"/>
      <c r="G56" s="50"/>
      <c r="H56" s="50"/>
      <c r="I56" s="48"/>
      <c r="J56" s="46"/>
    </row>
    <row r="57" spans="2:18" ht="16.149999999999999" customHeight="1" x14ac:dyDescent="0.35">
      <c r="B57" s="519"/>
      <c r="C57" s="519"/>
      <c r="D57" s="519"/>
      <c r="E57" s="519"/>
      <c r="F57" s="49"/>
      <c r="G57" s="50"/>
      <c r="H57" s="50"/>
      <c r="I57" s="48"/>
      <c r="J57" s="46"/>
    </row>
    <row r="58" spans="2:18" ht="16.149999999999999" customHeight="1" x14ac:dyDescent="0.35">
      <c r="B58" s="47" t="s">
        <v>93</v>
      </c>
      <c r="C58" s="48"/>
      <c r="D58" s="48"/>
      <c r="E58" s="49"/>
      <c r="F58" s="49"/>
      <c r="G58" s="49" t="s">
        <v>94</v>
      </c>
      <c r="H58" s="50"/>
      <c r="I58" s="48"/>
      <c r="J58" s="46"/>
    </row>
    <row r="59" spans="2:18" ht="16.149999999999999" customHeight="1" x14ac:dyDescent="0.35">
      <c r="B59" s="494"/>
      <c r="C59" s="495"/>
      <c r="D59" s="495"/>
      <c r="E59" s="496"/>
      <c r="F59" s="37"/>
      <c r="G59" s="503"/>
      <c r="H59" s="504"/>
      <c r="I59" s="505"/>
      <c r="J59" s="46"/>
    </row>
    <row r="60" spans="2:18" ht="15.65" customHeight="1" x14ac:dyDescent="0.35">
      <c r="B60" s="47" t="s">
        <v>723</v>
      </c>
      <c r="C60" s="48"/>
      <c r="D60" s="48"/>
      <c r="E60" s="49"/>
      <c r="F60" s="49"/>
      <c r="G60" s="51" t="s">
        <v>724</v>
      </c>
      <c r="H60" s="50"/>
      <c r="I60" s="48"/>
      <c r="J60" s="46"/>
      <c r="L60" s="527" t="s">
        <v>412</v>
      </c>
      <c r="M60" s="527"/>
      <c r="N60" s="527"/>
      <c r="O60" s="527"/>
      <c r="P60" s="527"/>
      <c r="Q60" s="527"/>
      <c r="R60" s="527"/>
    </row>
    <row r="61" spans="2:18" s="413" customFormat="1" ht="15.65" customHeight="1" x14ac:dyDescent="0.35">
      <c r="B61" s="47" t="s">
        <v>722</v>
      </c>
      <c r="C61" s="48"/>
      <c r="D61" s="48"/>
      <c r="E61" s="293"/>
      <c r="F61" s="293"/>
      <c r="G61" s="51" t="s">
        <v>725</v>
      </c>
      <c r="H61" s="50"/>
      <c r="I61" s="48"/>
      <c r="J61" s="46"/>
      <c r="L61" s="527"/>
      <c r="M61" s="527"/>
      <c r="N61" s="527"/>
      <c r="O61" s="527"/>
      <c r="P61" s="527"/>
      <c r="Q61" s="527"/>
      <c r="R61" s="527"/>
    </row>
    <row r="62" spans="2:18" ht="16.149999999999999" customHeight="1" x14ac:dyDescent="0.35">
      <c r="B62" s="513"/>
      <c r="C62" s="514"/>
      <c r="D62" s="514"/>
      <c r="E62" s="515"/>
      <c r="F62" s="37"/>
      <c r="G62" s="516"/>
      <c r="H62" s="517"/>
      <c r="I62" s="518"/>
      <c r="J62" s="46"/>
      <c r="L62" s="527"/>
      <c r="M62" s="527"/>
      <c r="N62" s="527"/>
      <c r="O62" s="527"/>
      <c r="P62" s="527"/>
      <c r="Q62" s="527"/>
      <c r="R62" s="527"/>
    </row>
    <row r="63" spans="2:18" ht="16.149999999999999" customHeight="1" x14ac:dyDescent="0.35">
      <c r="B63" s="52" t="s">
        <v>114</v>
      </c>
      <c r="C63" s="53"/>
      <c r="D63" s="53"/>
      <c r="E63" s="53"/>
      <c r="F63" s="37"/>
      <c r="G63" s="37"/>
      <c r="H63" s="37"/>
      <c r="I63" s="37"/>
      <c r="J63" s="46"/>
      <c r="L63" s="527"/>
      <c r="M63" s="527"/>
      <c r="N63" s="527"/>
      <c r="O63" s="527"/>
      <c r="P63" s="527"/>
      <c r="Q63" s="527"/>
      <c r="R63" s="527"/>
    </row>
    <row r="64" spans="2:18" ht="16.149999999999999" customHeight="1" x14ac:dyDescent="0.35">
      <c r="B64" s="520"/>
      <c r="C64" s="521"/>
      <c r="D64" s="521"/>
      <c r="E64" s="522"/>
      <c r="F64" s="37"/>
      <c r="G64" s="37"/>
      <c r="H64" s="37"/>
      <c r="I64" s="37"/>
      <c r="J64" s="46"/>
      <c r="L64" s="527"/>
      <c r="M64" s="527"/>
      <c r="N64" s="527"/>
      <c r="O64" s="527"/>
      <c r="P64" s="527"/>
      <c r="Q64" s="527"/>
      <c r="R64" s="527"/>
    </row>
    <row r="65" spans="2:18" ht="16.149999999999999" customHeight="1" x14ac:dyDescent="0.35">
      <c r="B65" s="47" t="s">
        <v>149</v>
      </c>
      <c r="C65" s="48"/>
      <c r="D65" s="48"/>
      <c r="E65" s="49"/>
      <c r="F65" s="49"/>
      <c r="G65" s="50"/>
      <c r="H65" s="50"/>
      <c r="I65" s="48"/>
      <c r="J65" s="46"/>
      <c r="L65" s="54"/>
    </row>
    <row r="66" spans="2:18" s="21" customFormat="1" ht="16.149999999999999" customHeight="1" x14ac:dyDescent="0.35">
      <c r="B66" s="503"/>
      <c r="C66" s="504"/>
      <c r="D66" s="504"/>
      <c r="E66" s="504"/>
      <c r="F66" s="504"/>
      <c r="G66" s="504"/>
      <c r="H66" s="504"/>
      <c r="I66" s="505"/>
      <c r="J66" s="46"/>
      <c r="L66" s="527" t="s">
        <v>265</v>
      </c>
      <c r="M66" s="527"/>
      <c r="N66" s="527"/>
      <c r="O66" s="527"/>
      <c r="P66" s="527"/>
      <c r="Q66" s="527"/>
      <c r="R66" s="527"/>
    </row>
    <row r="67" spans="2:18" s="21" customFormat="1" ht="16.149999999999999" customHeight="1" x14ac:dyDescent="0.35">
      <c r="B67" s="47" t="s">
        <v>150</v>
      </c>
      <c r="C67" s="48"/>
      <c r="D67" s="48"/>
      <c r="E67" s="49"/>
      <c r="F67" s="49" t="s">
        <v>151</v>
      </c>
      <c r="G67" s="50"/>
      <c r="H67" s="50"/>
      <c r="I67" s="48"/>
      <c r="J67" s="46"/>
      <c r="L67" s="527"/>
      <c r="M67" s="527"/>
      <c r="N67" s="527"/>
      <c r="O67" s="527"/>
      <c r="P67" s="527"/>
      <c r="Q67" s="527"/>
      <c r="R67" s="527"/>
    </row>
    <row r="68" spans="2:18" s="21" customFormat="1" ht="16.149999999999999" customHeight="1" x14ac:dyDescent="0.35">
      <c r="B68" s="494"/>
      <c r="C68" s="495"/>
      <c r="D68" s="496"/>
      <c r="E68" s="49"/>
      <c r="F68" s="497"/>
      <c r="G68" s="498"/>
      <c r="H68" s="498"/>
      <c r="I68" s="499"/>
      <c r="J68" s="46"/>
      <c r="L68" s="527"/>
      <c r="M68" s="527"/>
      <c r="N68" s="527"/>
      <c r="O68" s="527"/>
      <c r="P68" s="527"/>
      <c r="Q68" s="527"/>
      <c r="R68" s="527"/>
    </row>
    <row r="69" spans="2:18" s="21" customFormat="1" ht="16.149999999999999" customHeight="1" x14ac:dyDescent="0.35">
      <c r="B69" s="47"/>
      <c r="C69" s="48"/>
      <c r="D69" s="48"/>
      <c r="E69" s="49"/>
      <c r="F69" s="49"/>
      <c r="G69" s="50"/>
      <c r="H69" s="50"/>
      <c r="I69" s="48"/>
      <c r="J69" s="46"/>
      <c r="L69" s="527"/>
      <c r="M69" s="527"/>
      <c r="N69" s="527"/>
      <c r="O69" s="527"/>
      <c r="P69" s="527"/>
      <c r="Q69" s="527"/>
      <c r="R69" s="527"/>
    </row>
    <row r="70" spans="2:18" s="21" customFormat="1" ht="13.9" customHeight="1" x14ac:dyDescent="0.35">
      <c r="B70" s="47" t="s">
        <v>95</v>
      </c>
      <c r="C70" s="48"/>
      <c r="D70" s="48"/>
      <c r="E70" s="49"/>
      <c r="F70" s="49"/>
      <c r="G70" s="50"/>
      <c r="H70" s="50"/>
      <c r="I70" s="48"/>
      <c r="J70" s="46"/>
      <c r="L70" s="527"/>
      <c r="M70" s="527"/>
      <c r="N70" s="527"/>
      <c r="O70" s="527"/>
      <c r="P70" s="527"/>
      <c r="Q70" s="527"/>
      <c r="R70" s="527"/>
    </row>
    <row r="71" spans="2:18" s="21" customFormat="1" ht="16.149999999999999" customHeight="1" x14ac:dyDescent="0.35">
      <c r="B71" s="47"/>
      <c r="C71" s="48"/>
      <c r="D71" s="48"/>
      <c r="E71" s="49"/>
      <c r="F71" s="49"/>
      <c r="G71" s="50"/>
      <c r="H71" s="50"/>
      <c r="I71" s="48"/>
      <c r="J71" s="46"/>
      <c r="L71" s="198" t="s">
        <v>245</v>
      </c>
      <c r="M71" s="198"/>
      <c r="N71" s="198"/>
      <c r="O71" s="198"/>
      <c r="P71" s="198"/>
      <c r="Q71" s="198"/>
      <c r="R71" s="198"/>
    </row>
    <row r="72" spans="2:18" s="21" customFormat="1" ht="16.149999999999999" customHeight="1" x14ac:dyDescent="0.35">
      <c r="B72" s="34" t="s">
        <v>661</v>
      </c>
      <c r="C72" s="48"/>
      <c r="D72" s="48"/>
      <c r="E72" s="50" t="s">
        <v>662</v>
      </c>
      <c r="F72" s="49"/>
      <c r="G72" s="50"/>
      <c r="H72" s="50"/>
      <c r="I72" s="48"/>
      <c r="J72" s="46"/>
      <c r="L72" s="198"/>
      <c r="M72" s="198"/>
      <c r="N72" s="198"/>
      <c r="O72" s="198"/>
      <c r="P72" s="198"/>
      <c r="Q72" s="198"/>
      <c r="R72" s="198"/>
    </row>
    <row r="73" spans="2:18" s="21" customFormat="1" ht="30" customHeight="1" x14ac:dyDescent="0.35">
      <c r="B73" s="34"/>
      <c r="C73" s="48"/>
      <c r="D73" s="48"/>
      <c r="E73" s="35"/>
      <c r="F73" s="49"/>
      <c r="G73" s="50"/>
      <c r="H73" s="50"/>
      <c r="I73" s="48"/>
      <c r="J73" s="46"/>
      <c r="L73" s="198"/>
      <c r="M73" s="198"/>
      <c r="N73" s="198"/>
      <c r="O73" s="198"/>
      <c r="P73" s="198"/>
      <c r="Q73" s="198"/>
      <c r="R73" s="198"/>
    </row>
    <row r="74" spans="2:18" s="21" customFormat="1" ht="16.149999999999999" customHeight="1" x14ac:dyDescent="0.35">
      <c r="B74" s="34" t="s">
        <v>152</v>
      </c>
      <c r="C74" s="48"/>
      <c r="D74" s="48"/>
      <c r="E74" s="35"/>
      <c r="F74" s="49"/>
      <c r="G74" s="50"/>
      <c r="H74" s="50"/>
      <c r="I74" s="48"/>
      <c r="J74" s="46"/>
      <c r="L74" s="500" t="s">
        <v>264</v>
      </c>
      <c r="M74" s="500"/>
      <c r="N74" s="500"/>
      <c r="O74" s="500"/>
      <c r="P74" s="500"/>
      <c r="Q74" s="500"/>
      <c r="R74" s="500"/>
    </row>
    <row r="75" spans="2:18" s="21" customFormat="1" ht="16.149999999999999" customHeight="1" x14ac:dyDescent="0.35">
      <c r="B75" s="503"/>
      <c r="C75" s="504"/>
      <c r="D75" s="504"/>
      <c r="E75" s="504"/>
      <c r="F75" s="504"/>
      <c r="G75" s="504"/>
      <c r="H75" s="504"/>
      <c r="I75" s="505"/>
      <c r="J75" s="46"/>
      <c r="L75" s="500"/>
      <c r="M75" s="500"/>
      <c r="N75" s="500"/>
      <c r="O75" s="500"/>
      <c r="P75" s="500"/>
      <c r="Q75" s="500"/>
      <c r="R75" s="500"/>
    </row>
    <row r="76" spans="2:18" s="21" customFormat="1" ht="16.149999999999999" customHeight="1" x14ac:dyDescent="0.35">
      <c r="B76" s="34" t="s">
        <v>153</v>
      </c>
      <c r="C76" s="48"/>
      <c r="D76" s="48"/>
      <c r="E76" s="35"/>
      <c r="F76" s="49" t="s">
        <v>154</v>
      </c>
      <c r="G76" s="50"/>
      <c r="H76" s="50"/>
      <c r="I76" s="48"/>
      <c r="J76" s="46"/>
      <c r="L76" s="500"/>
      <c r="M76" s="500"/>
      <c r="N76" s="500"/>
      <c r="O76" s="500"/>
      <c r="P76" s="500"/>
      <c r="Q76" s="500"/>
      <c r="R76" s="500"/>
    </row>
    <row r="77" spans="2:18" s="55" customFormat="1" ht="16.149999999999999" customHeight="1" x14ac:dyDescent="0.35">
      <c r="B77" s="494"/>
      <c r="C77" s="495"/>
      <c r="D77" s="496"/>
      <c r="E77" s="35"/>
      <c r="F77" s="497"/>
      <c r="G77" s="498"/>
      <c r="H77" s="498"/>
      <c r="I77" s="499"/>
      <c r="J77" s="56"/>
      <c r="K77" s="251"/>
      <c r="L77" s="500"/>
      <c r="M77" s="500"/>
      <c r="N77" s="500"/>
      <c r="O77" s="500"/>
      <c r="P77" s="500"/>
      <c r="Q77" s="500"/>
      <c r="R77" s="500"/>
    </row>
    <row r="78" spans="2:18" ht="16.149999999999999" customHeight="1" x14ac:dyDescent="0.35">
      <c r="B78" s="34"/>
      <c r="C78" s="48"/>
      <c r="D78" s="48"/>
      <c r="E78" s="35"/>
      <c r="F78" s="49"/>
      <c r="G78" s="50"/>
      <c r="H78" s="50"/>
      <c r="I78" s="48"/>
      <c r="J78" s="46"/>
      <c r="K78" s="120"/>
      <c r="L78" s="500"/>
      <c r="M78" s="500"/>
      <c r="N78" s="500"/>
      <c r="O78" s="500"/>
      <c r="P78" s="500"/>
      <c r="Q78" s="500"/>
      <c r="R78" s="500"/>
    </row>
    <row r="79" spans="2:18" ht="16.149999999999999" customHeight="1" x14ac:dyDescent="0.35">
      <c r="B79" s="34" t="s">
        <v>663</v>
      </c>
      <c r="C79" s="48"/>
      <c r="D79" s="48"/>
      <c r="E79" s="35"/>
      <c r="F79" s="49"/>
      <c r="G79" s="50"/>
      <c r="H79" s="50"/>
      <c r="I79" s="48"/>
      <c r="J79" s="57"/>
      <c r="K79" s="120"/>
      <c r="L79" s="500"/>
      <c r="M79" s="500"/>
      <c r="N79" s="500"/>
      <c r="O79" s="500"/>
      <c r="P79" s="500"/>
      <c r="Q79" s="500"/>
      <c r="R79" s="500"/>
    </row>
    <row r="80" spans="2:18" ht="16.149999999999999" customHeight="1" x14ac:dyDescent="0.35">
      <c r="B80" s="34"/>
      <c r="C80" s="48"/>
      <c r="D80" s="48"/>
      <c r="E80" s="35"/>
      <c r="F80" s="49"/>
      <c r="G80" s="50"/>
      <c r="H80" s="50"/>
      <c r="I80" s="48"/>
      <c r="J80" s="57"/>
      <c r="K80" s="120"/>
      <c r="L80" s="500"/>
      <c r="M80" s="500"/>
      <c r="N80" s="500"/>
      <c r="O80" s="500"/>
      <c r="P80" s="500"/>
      <c r="Q80" s="500"/>
      <c r="R80" s="500"/>
    </row>
    <row r="81" spans="2:20" ht="16.149999999999999" customHeight="1" x14ac:dyDescent="0.35">
      <c r="B81" s="34" t="s">
        <v>664</v>
      </c>
      <c r="C81" s="48"/>
      <c r="D81" s="48"/>
      <c r="E81" s="50" t="s">
        <v>665</v>
      </c>
      <c r="F81" s="58"/>
      <c r="G81" s="50"/>
      <c r="H81" s="50"/>
      <c r="I81" s="48"/>
      <c r="J81" s="57"/>
      <c r="K81" s="120"/>
      <c r="L81" s="500"/>
      <c r="M81" s="500"/>
      <c r="N81" s="500"/>
      <c r="O81" s="500"/>
      <c r="P81" s="500"/>
      <c r="Q81" s="500"/>
      <c r="R81" s="500"/>
    </row>
    <row r="82" spans="2:20" ht="16.149999999999999" customHeight="1" x14ac:dyDescent="0.35">
      <c r="B82" s="59"/>
      <c r="C82" s="60"/>
      <c r="D82" s="60"/>
      <c r="E82" s="61"/>
      <c r="F82" s="61"/>
      <c r="G82" s="62"/>
      <c r="H82" s="62"/>
      <c r="I82" s="60"/>
      <c r="J82" s="63"/>
    </row>
    <row r="83" spans="2:20" ht="16.149999999999999" customHeight="1" x14ac:dyDescent="0.35">
      <c r="B83" s="64" t="s">
        <v>255</v>
      </c>
      <c r="C83" s="65"/>
      <c r="D83" s="66"/>
      <c r="E83" s="66"/>
      <c r="F83" s="66"/>
      <c r="G83" s="66"/>
      <c r="H83" s="66"/>
      <c r="I83" s="66"/>
      <c r="J83" s="67"/>
      <c r="L83" s="501"/>
      <c r="M83" s="502"/>
      <c r="N83" s="502"/>
      <c r="O83" s="502"/>
      <c r="P83" s="502"/>
      <c r="Q83" s="502"/>
      <c r="R83" s="502"/>
      <c r="S83" s="120"/>
      <c r="T83" s="120"/>
    </row>
    <row r="84" spans="2:20" ht="16.149999999999999" customHeight="1" x14ac:dyDescent="0.35">
      <c r="B84" s="506" t="s">
        <v>420</v>
      </c>
      <c r="C84" s="507"/>
      <c r="D84" s="507"/>
      <c r="E84" s="507"/>
      <c r="F84" s="507"/>
      <c r="G84" s="507"/>
      <c r="H84" s="507"/>
      <c r="I84" s="507"/>
      <c r="J84" s="508"/>
      <c r="L84" s="502"/>
      <c r="M84" s="502"/>
      <c r="N84" s="502"/>
      <c r="O84" s="502"/>
      <c r="P84" s="502"/>
      <c r="Q84" s="502"/>
      <c r="R84" s="502"/>
      <c r="S84" s="252"/>
      <c r="T84" s="120"/>
    </row>
    <row r="85" spans="2:20" ht="16.149999999999999" customHeight="1" x14ac:dyDescent="0.35">
      <c r="B85" s="506"/>
      <c r="C85" s="507"/>
      <c r="D85" s="507"/>
      <c r="E85" s="507"/>
      <c r="F85" s="507"/>
      <c r="G85" s="507"/>
      <c r="H85" s="507"/>
      <c r="I85" s="507"/>
      <c r="J85" s="508"/>
      <c r="L85" s="502"/>
      <c r="M85" s="502"/>
      <c r="N85" s="502"/>
      <c r="O85" s="502"/>
      <c r="P85" s="502"/>
      <c r="Q85" s="502"/>
      <c r="R85" s="502"/>
      <c r="S85" s="252"/>
      <c r="T85" s="120"/>
    </row>
    <row r="86" spans="2:20" ht="16.149999999999999" customHeight="1" x14ac:dyDescent="0.35">
      <c r="B86" s="68"/>
      <c r="C86" s="69"/>
      <c r="D86" s="69"/>
      <c r="E86" s="69"/>
      <c r="F86" s="69"/>
      <c r="G86" s="69"/>
      <c r="H86" s="69"/>
      <c r="I86" s="69"/>
      <c r="J86" s="57"/>
      <c r="L86" s="502"/>
      <c r="M86" s="502"/>
      <c r="N86" s="502"/>
      <c r="O86" s="502"/>
      <c r="P86" s="502"/>
      <c r="Q86" s="502"/>
      <c r="R86" s="502"/>
      <c r="S86" s="252"/>
      <c r="T86" s="120"/>
    </row>
    <row r="87" spans="2:20" ht="16.149999999999999" customHeight="1" x14ac:dyDescent="0.35">
      <c r="B87" s="34" t="s">
        <v>666</v>
      </c>
      <c r="C87" s="48"/>
      <c r="D87" s="48"/>
      <c r="E87" s="50" t="s">
        <v>667</v>
      </c>
      <c r="F87" s="58"/>
      <c r="G87" s="50"/>
      <c r="H87" s="71"/>
      <c r="I87" s="48"/>
      <c r="J87" s="57"/>
      <c r="L87" s="502"/>
      <c r="M87" s="502"/>
      <c r="N87" s="502"/>
      <c r="O87" s="502"/>
      <c r="P87" s="502"/>
      <c r="Q87" s="502"/>
      <c r="R87" s="502"/>
      <c r="S87" s="252"/>
      <c r="T87" s="120"/>
    </row>
    <row r="88" spans="2:20" ht="16.149999999999999" customHeight="1" x14ac:dyDescent="0.35">
      <c r="B88" s="34"/>
      <c r="C88" s="48"/>
      <c r="D88" s="48"/>
      <c r="E88" s="35"/>
      <c r="F88" s="58"/>
      <c r="G88" s="50"/>
      <c r="H88" s="50"/>
      <c r="I88" s="48"/>
      <c r="J88" s="57"/>
      <c r="L88" s="502"/>
      <c r="M88" s="502"/>
      <c r="N88" s="502"/>
      <c r="O88" s="502"/>
      <c r="P88" s="502"/>
      <c r="Q88" s="502"/>
      <c r="R88" s="502"/>
      <c r="S88" s="252"/>
      <c r="T88" s="120"/>
    </row>
    <row r="89" spans="2:20" ht="16.149999999999999" customHeight="1" x14ac:dyDescent="0.35">
      <c r="B89" s="64" t="s">
        <v>668</v>
      </c>
      <c r="C89" s="66"/>
      <c r="D89" s="66"/>
      <c r="E89" s="66"/>
      <c r="F89" s="66"/>
      <c r="G89" s="66"/>
      <c r="H89" s="66"/>
      <c r="I89" s="66"/>
      <c r="J89" s="72"/>
      <c r="L89" s="73"/>
    </row>
    <row r="90" spans="2:20" ht="16.149999999999999" customHeight="1" x14ac:dyDescent="0.35">
      <c r="B90" s="74"/>
      <c r="C90" s="69"/>
      <c r="D90" s="69"/>
      <c r="E90" s="69"/>
      <c r="F90" s="69"/>
      <c r="G90" s="69"/>
      <c r="H90" s="69"/>
      <c r="I90" s="69"/>
      <c r="J90" s="57"/>
    </row>
    <row r="91" spans="2:20" ht="16.149999999999999" customHeight="1" x14ac:dyDescent="0.35">
      <c r="B91" s="68" t="s">
        <v>417</v>
      </c>
      <c r="C91" s="69"/>
      <c r="D91" s="69"/>
      <c r="E91" s="69"/>
      <c r="F91" s="70"/>
      <c r="G91" s="69"/>
      <c r="H91" s="69"/>
      <c r="I91" s="69"/>
      <c r="J91" s="57"/>
      <c r="L91" s="27" t="s">
        <v>9</v>
      </c>
      <c r="M91" s="27"/>
      <c r="N91" s="27"/>
      <c r="O91" s="27"/>
      <c r="P91" s="27"/>
      <c r="Q91" s="27"/>
      <c r="R91" s="27"/>
    </row>
    <row r="92" spans="2:20" ht="16.149999999999999" customHeight="1" x14ac:dyDescent="0.35">
      <c r="B92" s="249" t="s">
        <v>234</v>
      </c>
      <c r="C92" s="69"/>
      <c r="D92" s="69"/>
      <c r="E92" s="69"/>
      <c r="F92" s="69"/>
      <c r="G92" s="69"/>
      <c r="H92" s="71"/>
      <c r="I92" s="69"/>
      <c r="J92" s="57"/>
      <c r="L92" s="493" t="s">
        <v>418</v>
      </c>
      <c r="M92" s="493"/>
      <c r="N92" s="493"/>
      <c r="O92" s="493"/>
      <c r="P92" s="493"/>
      <c r="Q92" s="493"/>
      <c r="R92" s="493"/>
    </row>
    <row r="93" spans="2:20" ht="16.149999999999999" customHeight="1" x14ac:dyDescent="0.35">
      <c r="B93" s="34" t="s">
        <v>669</v>
      </c>
      <c r="C93" s="48"/>
      <c r="D93" s="48"/>
      <c r="E93" s="50" t="s">
        <v>670</v>
      </c>
      <c r="F93" s="58"/>
      <c r="G93" s="69"/>
      <c r="H93" s="71"/>
      <c r="I93" s="69"/>
      <c r="J93" s="57"/>
      <c r="L93" s="493"/>
      <c r="M93" s="493"/>
      <c r="N93" s="493"/>
      <c r="O93" s="493"/>
      <c r="P93" s="493"/>
      <c r="Q93" s="493"/>
      <c r="R93" s="493"/>
    </row>
    <row r="94" spans="2:20" ht="16.149999999999999" customHeight="1" x14ac:dyDescent="0.35">
      <c r="B94" s="68"/>
      <c r="C94" s="69"/>
      <c r="D94" s="69"/>
      <c r="E94" s="69"/>
      <c r="F94" s="69"/>
      <c r="G94" s="69"/>
      <c r="H94" s="69"/>
      <c r="I94" s="69"/>
      <c r="J94" s="57"/>
      <c r="L94" s="27" t="s">
        <v>10</v>
      </c>
      <c r="M94" s="27"/>
      <c r="N94" s="27"/>
      <c r="O94" s="27"/>
      <c r="P94" s="27"/>
      <c r="Q94" s="27"/>
      <c r="R94" s="27"/>
    </row>
    <row r="95" spans="2:20" ht="16.149999999999999" customHeight="1" x14ac:dyDescent="0.35">
      <c r="B95" s="274"/>
      <c r="C95" s="275"/>
      <c r="D95" s="275"/>
      <c r="E95" s="275"/>
      <c r="F95" s="275"/>
      <c r="G95" s="275"/>
      <c r="H95" s="275"/>
      <c r="I95" s="275"/>
      <c r="J95" s="276"/>
      <c r="L95" s="27" t="s">
        <v>11</v>
      </c>
      <c r="M95" s="27"/>
      <c r="N95" s="27"/>
      <c r="O95" s="27"/>
      <c r="P95" s="27"/>
      <c r="Q95" s="27"/>
      <c r="R95" s="27"/>
    </row>
    <row r="96" spans="2:20" ht="16.149999999999999" customHeight="1" x14ac:dyDescent="0.35">
      <c r="B96" s="77"/>
      <c r="C96" s="61"/>
      <c r="D96" s="61"/>
      <c r="E96" s="61"/>
      <c r="F96" s="61"/>
      <c r="G96" s="61"/>
      <c r="H96" s="61"/>
      <c r="I96" s="61"/>
      <c r="J96" s="78"/>
      <c r="L96" s="250" t="s">
        <v>419</v>
      </c>
      <c r="M96" s="27"/>
      <c r="N96" s="27"/>
      <c r="O96" s="27"/>
      <c r="P96" s="27"/>
      <c r="Q96" s="27"/>
      <c r="R96" s="27"/>
    </row>
    <row r="97" spans="2:4" ht="16.149999999999999" customHeight="1" x14ac:dyDescent="0.35">
      <c r="B97" s="372"/>
      <c r="C97" s="372"/>
      <c r="D97" s="372"/>
    </row>
  </sheetData>
  <sheetProtection sheet="1" selectLockedCells="1"/>
  <customSheetViews>
    <customSheetView guid="{4B7031FE-A209-4425-A537-9C5805C2F335}" showPageBreaks="1" printArea="1" topLeftCell="A13">
      <selection activeCell="C57" sqref="C57:H61"/>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47">
    <mergeCell ref="M2:O2"/>
    <mergeCell ref="B9:J9"/>
    <mergeCell ref="D6:E6"/>
    <mergeCell ref="B11:J11"/>
    <mergeCell ref="E31:I31"/>
    <mergeCell ref="B2:J2"/>
    <mergeCell ref="B3:J3"/>
    <mergeCell ref="E19:I19"/>
    <mergeCell ref="B4:J4"/>
    <mergeCell ref="E18:I18"/>
    <mergeCell ref="E23:I23"/>
    <mergeCell ref="E17:I17"/>
    <mergeCell ref="E21:I21"/>
    <mergeCell ref="L9:R12"/>
    <mergeCell ref="L25:R29"/>
    <mergeCell ref="E37:I37"/>
    <mergeCell ref="L66:R70"/>
    <mergeCell ref="B51:I51"/>
    <mergeCell ref="B53:I53"/>
    <mergeCell ref="B44:J45"/>
    <mergeCell ref="L44:R46"/>
    <mergeCell ref="M53:R53"/>
    <mergeCell ref="L60:R64"/>
    <mergeCell ref="B40:I40"/>
    <mergeCell ref="E32:I32"/>
    <mergeCell ref="E22:I22"/>
    <mergeCell ref="B55:I55"/>
    <mergeCell ref="B68:D68"/>
    <mergeCell ref="F68:I68"/>
    <mergeCell ref="B66:I66"/>
    <mergeCell ref="B59:E59"/>
    <mergeCell ref="G59:I59"/>
    <mergeCell ref="B62:E62"/>
    <mergeCell ref="G62:I62"/>
    <mergeCell ref="B57:E57"/>
    <mergeCell ref="B64:E64"/>
    <mergeCell ref="B41:I41"/>
    <mergeCell ref="E33:I33"/>
    <mergeCell ref="E35:I35"/>
    <mergeCell ref="E36:I36"/>
    <mergeCell ref="L92:R93"/>
    <mergeCell ref="B77:D77"/>
    <mergeCell ref="F77:I77"/>
    <mergeCell ref="L74:R81"/>
    <mergeCell ref="L83:R88"/>
    <mergeCell ref="B75:I75"/>
    <mergeCell ref="B84:J85"/>
  </mergeCells>
  <phoneticPr fontId="3" type="noConversion"/>
  <dataValidations count="1">
    <dataValidation type="textLength" operator="lessThanOrEqual" allowBlank="1" showInputMessage="1" showErrorMessage="1" errorTitle="Rajoitettu merkkimäärä" error="Tähän kenttään voi kirjoittaa vain 1500 merkkiä._x000a__x000a_Yritä uudelleen (Retry), vähennä merkkejä ja hyväksy teksti sitten uudelleen." sqref="B41:I41" xr:uid="{00000000-0002-0000-0200-000000000000}">
      <formula1>1500</formula1>
    </dataValidation>
  </dataValidations>
  <hyperlinks>
    <hyperlink ref="M2:O2" location="'Börja här'!A1" display="PALAA TÄSTÄ KANSISIVULLE" xr:uid="{00000000-0004-0000-0200-000000000000}"/>
  </hyperlinks>
  <pageMargins left="0.39370078740157483" right="0.39370078740157483" top="0.78740157480314965" bottom="0.78740157480314965" header="0.39370078740157483" footer="0.31496062992125984"/>
  <pageSetup paperSize="9" fitToWidth="0" fitToHeight="0" orientation="portrait" r:id="rId2"/>
  <headerFooter>
    <oddHeader>&amp;L&amp;A&amp;C&amp;R&amp;P(&amp;N)</oddHeader>
  </headerFooter>
  <rowBreaks count="3" manualBreakCount="3">
    <brk id="38" max="16383" man="1"/>
    <brk id="48" max="16383" man="1"/>
    <brk id="8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8" r:id="rId5" name="UusiHakemus">
              <controlPr defaultSize="0" autoFill="0" autoLine="0" autoPict="0">
                <anchor moveWithCells="1">
                  <from>
                    <xdr:col>2</xdr:col>
                    <xdr:colOff>171450</xdr:colOff>
                    <xdr:row>4</xdr:row>
                    <xdr:rowOff>241300</xdr:rowOff>
                  </from>
                  <to>
                    <xdr:col>2</xdr:col>
                    <xdr:colOff>552450</xdr:colOff>
                    <xdr:row>6</xdr:row>
                    <xdr:rowOff>19050</xdr:rowOff>
                  </to>
                </anchor>
              </controlPr>
            </control>
          </mc:Choice>
        </mc:AlternateContent>
        <mc:AlternateContent xmlns:mc="http://schemas.openxmlformats.org/markup-compatibility/2006">
          <mc:Choice Requires="x14">
            <control shapeId="1029" r:id="rId6" name="KorjattuHakemus">
              <controlPr defaultSize="0" autoFill="0" autoLine="0" autoPict="0">
                <anchor moveWithCells="1">
                  <from>
                    <xdr:col>8</xdr:col>
                    <xdr:colOff>69850</xdr:colOff>
                    <xdr:row>5</xdr:row>
                    <xdr:rowOff>0</xdr:rowOff>
                  </from>
                  <to>
                    <xdr:col>8</xdr:col>
                    <xdr:colOff>450850</xdr:colOff>
                    <xdr:row>6</xdr:row>
                    <xdr:rowOff>31750</xdr:rowOff>
                  </to>
                </anchor>
              </controlPr>
            </control>
          </mc:Choice>
        </mc:AlternateContent>
        <mc:AlternateContent xmlns:mc="http://schemas.openxmlformats.org/markup-compatibility/2006">
          <mc:Choice Requires="x14">
            <control shapeId="1066" r:id="rId7" name="HaettuMuutaEUKYLLÄ">
              <controlPr defaultSize="0" autoFill="0" autoLine="0" autoPict="0">
                <anchor moveWithCells="1">
                  <from>
                    <xdr:col>1</xdr:col>
                    <xdr:colOff>495300</xdr:colOff>
                    <xdr:row>25</xdr:row>
                    <xdr:rowOff>228600</xdr:rowOff>
                  </from>
                  <to>
                    <xdr:col>1</xdr:col>
                    <xdr:colOff>857250</xdr:colOff>
                    <xdr:row>27</xdr:row>
                    <xdr:rowOff>0</xdr:rowOff>
                  </to>
                </anchor>
              </controlPr>
            </control>
          </mc:Choice>
        </mc:AlternateContent>
        <mc:AlternateContent xmlns:mc="http://schemas.openxmlformats.org/markup-compatibility/2006">
          <mc:Choice Requires="x14">
            <control shapeId="1067" r:id="rId8" name="HaettuMuutaEUEI">
              <controlPr defaultSize="0" autoFill="0" autoLine="0" autoPict="0">
                <anchor moveWithCells="1">
                  <from>
                    <xdr:col>4</xdr:col>
                    <xdr:colOff>304800</xdr:colOff>
                    <xdr:row>26</xdr:row>
                    <xdr:rowOff>0</xdr:rowOff>
                  </from>
                  <to>
                    <xdr:col>5</xdr:col>
                    <xdr:colOff>165100</xdr:colOff>
                    <xdr:row>27</xdr:row>
                    <xdr:rowOff>19050</xdr:rowOff>
                  </to>
                </anchor>
              </controlPr>
            </control>
          </mc:Choice>
        </mc:AlternateContent>
        <mc:AlternateContent xmlns:mc="http://schemas.openxmlformats.org/markup-compatibility/2006">
          <mc:Choice Requires="x14">
            <control shapeId="1083" r:id="rId9" name="SähköpostiosoitettaKYLLÄ">
              <controlPr defaultSize="0" autoFill="0" autoLine="0" autoPict="0">
                <anchor moveWithCells="1">
                  <from>
                    <xdr:col>1</xdr:col>
                    <xdr:colOff>514350</xdr:colOff>
                    <xdr:row>71</xdr:row>
                    <xdr:rowOff>0</xdr:rowOff>
                  </from>
                  <to>
                    <xdr:col>1</xdr:col>
                    <xdr:colOff>889000</xdr:colOff>
                    <xdr:row>72</xdr:row>
                    <xdr:rowOff>31750</xdr:rowOff>
                  </to>
                </anchor>
              </controlPr>
            </control>
          </mc:Choice>
        </mc:AlternateContent>
        <mc:AlternateContent xmlns:mc="http://schemas.openxmlformats.org/markup-compatibility/2006">
          <mc:Choice Requires="x14">
            <control shapeId="1084" r:id="rId10" name="SähköpostiosoitettaEI">
              <controlPr defaultSize="0" autoFill="0" autoLine="0" autoPict="0">
                <anchor moveWithCells="1">
                  <from>
                    <xdr:col>4</xdr:col>
                    <xdr:colOff>514350</xdr:colOff>
                    <xdr:row>71</xdr:row>
                    <xdr:rowOff>0</xdr:rowOff>
                  </from>
                  <to>
                    <xdr:col>5</xdr:col>
                    <xdr:colOff>361950</xdr:colOff>
                    <xdr:row>72</xdr:row>
                    <xdr:rowOff>31750</xdr:rowOff>
                  </to>
                </anchor>
              </controlPr>
            </control>
          </mc:Choice>
        </mc:AlternateContent>
        <mc:AlternateContent xmlns:mc="http://schemas.openxmlformats.org/markup-compatibility/2006">
          <mc:Choice Requires="x14">
            <control shapeId="1087" r:id="rId11" name="SähköpostiosoitettaVaraEI">
              <controlPr defaultSize="0" autoFill="0" autoLine="0" autoPict="0">
                <anchor moveWithCells="1">
                  <from>
                    <xdr:col>1</xdr:col>
                    <xdr:colOff>514350</xdr:colOff>
                    <xdr:row>79</xdr:row>
                    <xdr:rowOff>241300</xdr:rowOff>
                  </from>
                  <to>
                    <xdr:col>1</xdr:col>
                    <xdr:colOff>889000</xdr:colOff>
                    <xdr:row>81</xdr:row>
                    <xdr:rowOff>19050</xdr:rowOff>
                  </to>
                </anchor>
              </controlPr>
            </control>
          </mc:Choice>
        </mc:AlternateContent>
        <mc:AlternateContent xmlns:mc="http://schemas.openxmlformats.org/markup-compatibility/2006">
          <mc:Choice Requires="x14">
            <control shapeId="1088" r:id="rId12" name="SähköpostiosoitettaVaraKYLLÄ">
              <controlPr defaultSize="0" autoFill="0" autoLine="0" autoPict="0">
                <anchor moveWithCells="1">
                  <from>
                    <xdr:col>4</xdr:col>
                    <xdr:colOff>514350</xdr:colOff>
                    <xdr:row>79</xdr:row>
                    <xdr:rowOff>241300</xdr:rowOff>
                  </from>
                  <to>
                    <xdr:col>5</xdr:col>
                    <xdr:colOff>361950</xdr:colOff>
                    <xdr:row>81</xdr:row>
                    <xdr:rowOff>19050</xdr:rowOff>
                  </to>
                </anchor>
              </controlPr>
            </control>
          </mc:Choice>
        </mc:AlternateContent>
        <mc:AlternateContent xmlns:mc="http://schemas.openxmlformats.org/markup-compatibility/2006">
          <mc:Choice Requires="x14">
            <control shapeId="1089" r:id="rId13" name="MyönnettuMuutaEUKYLLÄ">
              <controlPr defaultSize="0" autoFill="0" autoLine="0" autoPict="0">
                <anchor moveWithCells="1">
                  <from>
                    <xdr:col>1</xdr:col>
                    <xdr:colOff>514350</xdr:colOff>
                    <xdr:row>11</xdr:row>
                    <xdr:rowOff>241300</xdr:rowOff>
                  </from>
                  <to>
                    <xdr:col>1</xdr:col>
                    <xdr:colOff>889000</xdr:colOff>
                    <xdr:row>13</xdr:row>
                    <xdr:rowOff>19050</xdr:rowOff>
                  </to>
                </anchor>
              </controlPr>
            </control>
          </mc:Choice>
        </mc:AlternateContent>
        <mc:AlternateContent xmlns:mc="http://schemas.openxmlformats.org/markup-compatibility/2006">
          <mc:Choice Requires="x14">
            <control shapeId="1090" r:id="rId14" name="MyönnettyMuutaEUEI">
              <controlPr defaultSize="0" autoFill="0" autoLine="0" autoPict="0">
                <anchor moveWithCells="1">
                  <from>
                    <xdr:col>4</xdr:col>
                    <xdr:colOff>323850</xdr:colOff>
                    <xdr:row>11</xdr:row>
                    <xdr:rowOff>241300</xdr:rowOff>
                  </from>
                  <to>
                    <xdr:col>5</xdr:col>
                    <xdr:colOff>184150</xdr:colOff>
                    <xdr:row>13</xdr:row>
                    <xdr:rowOff>0</xdr:rowOff>
                  </to>
                </anchor>
              </controlPr>
            </control>
          </mc:Choice>
        </mc:AlternateContent>
        <mc:AlternateContent xmlns:mc="http://schemas.openxmlformats.org/markup-compatibility/2006">
          <mc:Choice Requires="x14">
            <control shapeId="1098" r:id="rId15" name="EUrahoitusKYLLÄ">
              <controlPr defaultSize="0" autoFill="0" autoLine="0" autoPict="0">
                <anchor moveWithCells="1">
                  <from>
                    <xdr:col>1</xdr:col>
                    <xdr:colOff>514350</xdr:colOff>
                    <xdr:row>45</xdr:row>
                    <xdr:rowOff>241300</xdr:rowOff>
                  </from>
                  <to>
                    <xdr:col>1</xdr:col>
                    <xdr:colOff>889000</xdr:colOff>
                    <xdr:row>47</xdr:row>
                    <xdr:rowOff>19050</xdr:rowOff>
                  </to>
                </anchor>
              </controlPr>
            </control>
          </mc:Choice>
        </mc:AlternateContent>
        <mc:AlternateContent xmlns:mc="http://schemas.openxmlformats.org/markup-compatibility/2006">
          <mc:Choice Requires="x14">
            <control shapeId="1099" r:id="rId16" name="EUrahoitusEI">
              <controlPr defaultSize="0" autoFill="0" autoLine="0" autoPict="0">
                <anchor moveWithCells="1">
                  <from>
                    <xdr:col>4</xdr:col>
                    <xdr:colOff>323850</xdr:colOff>
                    <xdr:row>45</xdr:row>
                    <xdr:rowOff>241300</xdr:rowOff>
                  </from>
                  <to>
                    <xdr:col>5</xdr:col>
                    <xdr:colOff>184150</xdr:colOff>
                    <xdr:row>47</xdr:row>
                    <xdr:rowOff>0</xdr:rowOff>
                  </to>
                </anchor>
              </controlPr>
            </control>
          </mc:Choice>
        </mc:AlternateContent>
        <mc:AlternateContent xmlns:mc="http://schemas.openxmlformats.org/markup-compatibility/2006">
          <mc:Choice Requires="x14">
            <control shapeId="1100" r:id="rId17" name="SiirronsaajatKYLLÄ">
              <controlPr defaultSize="0" autoFill="0" autoLine="0" autoPict="0">
                <anchor moveWithCells="1">
                  <from>
                    <xdr:col>1</xdr:col>
                    <xdr:colOff>514350</xdr:colOff>
                    <xdr:row>85</xdr:row>
                    <xdr:rowOff>241300</xdr:rowOff>
                  </from>
                  <to>
                    <xdr:col>1</xdr:col>
                    <xdr:colOff>889000</xdr:colOff>
                    <xdr:row>87</xdr:row>
                    <xdr:rowOff>19050</xdr:rowOff>
                  </to>
                </anchor>
              </controlPr>
            </control>
          </mc:Choice>
        </mc:AlternateContent>
        <mc:AlternateContent xmlns:mc="http://schemas.openxmlformats.org/markup-compatibility/2006">
          <mc:Choice Requires="x14">
            <control shapeId="1101" r:id="rId18" name="SiirronsaajatEI">
              <controlPr defaultSize="0" autoFill="0" autoLine="0" autoPict="0">
                <anchor moveWithCells="1">
                  <from>
                    <xdr:col>4</xdr:col>
                    <xdr:colOff>514350</xdr:colOff>
                    <xdr:row>85</xdr:row>
                    <xdr:rowOff>241300</xdr:rowOff>
                  </from>
                  <to>
                    <xdr:col>5</xdr:col>
                    <xdr:colOff>361950</xdr:colOff>
                    <xdr:row>87</xdr:row>
                    <xdr:rowOff>19050</xdr:rowOff>
                  </to>
                </anchor>
              </controlPr>
            </control>
          </mc:Choice>
        </mc:AlternateContent>
        <mc:AlternateContent xmlns:mc="http://schemas.openxmlformats.org/markup-compatibility/2006">
          <mc:Choice Requires="x14">
            <control shapeId="1102" r:id="rId19" name="YhteistyötahoKYLLÄ">
              <controlPr defaultSize="0" autoFill="0" autoLine="0" autoPict="0">
                <anchor moveWithCells="1">
                  <from>
                    <xdr:col>1</xdr:col>
                    <xdr:colOff>514350</xdr:colOff>
                    <xdr:row>91</xdr:row>
                    <xdr:rowOff>241300</xdr:rowOff>
                  </from>
                  <to>
                    <xdr:col>1</xdr:col>
                    <xdr:colOff>889000</xdr:colOff>
                    <xdr:row>93</xdr:row>
                    <xdr:rowOff>19050</xdr:rowOff>
                  </to>
                </anchor>
              </controlPr>
            </control>
          </mc:Choice>
        </mc:AlternateContent>
        <mc:AlternateContent xmlns:mc="http://schemas.openxmlformats.org/markup-compatibility/2006">
          <mc:Choice Requires="x14">
            <control shapeId="1103" r:id="rId20" name="YhteistyötahoEI">
              <controlPr defaultSize="0" autoFill="0" autoLine="0" autoPict="0">
                <anchor moveWithCells="1">
                  <from>
                    <xdr:col>4</xdr:col>
                    <xdr:colOff>514350</xdr:colOff>
                    <xdr:row>91</xdr:row>
                    <xdr:rowOff>241300</xdr:rowOff>
                  </from>
                  <to>
                    <xdr:col>5</xdr:col>
                    <xdr:colOff>361950</xdr:colOff>
                    <xdr:row>93</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9"/>
  <dimension ref="A1:AF15"/>
  <sheetViews>
    <sheetView showGridLines="0" zoomScaleNormal="100" workbookViewId="0">
      <selection activeCell="F2" sqref="F2:H2"/>
    </sheetView>
  </sheetViews>
  <sheetFormatPr defaultColWidth="9.23046875" defaultRowHeight="15.5" x14ac:dyDescent="0.35"/>
  <cols>
    <col min="1" max="1" width="3.765625" style="20" customWidth="1"/>
    <col min="2" max="2" width="23.765625" style="20" customWidth="1"/>
    <col min="3" max="3" width="10.23046875" style="20" customWidth="1"/>
    <col min="4" max="4" width="39.765625" style="20" customWidth="1"/>
    <col min="5" max="5" width="3.765625" style="243" customWidth="1"/>
    <col min="6" max="16384" width="9.23046875" style="20"/>
  </cols>
  <sheetData>
    <row r="1" spans="1:32" ht="16.149999999999999" customHeight="1" x14ac:dyDescent="0.35">
      <c r="A1" s="3" t="s">
        <v>112</v>
      </c>
    </row>
    <row r="2" spans="1:32" ht="16.149999999999999" customHeight="1" x14ac:dyDescent="0.35">
      <c r="F2" s="634" t="s">
        <v>637</v>
      </c>
      <c r="G2" s="635"/>
      <c r="H2" s="636"/>
    </row>
    <row r="3" spans="1:32" ht="16.149999999999999" customHeight="1" x14ac:dyDescent="0.35">
      <c r="B3" s="169" t="s">
        <v>173</v>
      </c>
      <c r="C3" s="170"/>
      <c r="D3" s="171"/>
    </row>
    <row r="4" spans="1:32" ht="16.149999999999999" customHeight="1" x14ac:dyDescent="0.35">
      <c r="B4" s="160"/>
      <c r="C4" s="113"/>
      <c r="D4" s="114"/>
    </row>
    <row r="5" spans="1:32" ht="16.149999999999999" customHeight="1" x14ac:dyDescent="0.35">
      <c r="B5" s="172" t="s">
        <v>67</v>
      </c>
      <c r="C5" s="167"/>
      <c r="D5" s="116" t="str">
        <f>"1000 tecken ("&amp;TEXT(LEN(B6),"0")&amp;" använda)"</f>
        <v>1000 tecken (0 använda)</v>
      </c>
    </row>
    <row r="6" spans="1:32" ht="174.75" customHeight="1" x14ac:dyDescent="0.35">
      <c r="B6" s="559"/>
      <c r="C6" s="560"/>
      <c r="D6" s="561"/>
      <c r="F6" s="531" t="s">
        <v>259</v>
      </c>
      <c r="G6" s="531"/>
      <c r="H6" s="531"/>
      <c r="I6" s="531"/>
      <c r="J6" s="531"/>
    </row>
    <row r="7" spans="1:32" ht="16.149999999999999" customHeight="1" x14ac:dyDescent="0.35">
      <c r="B7" s="173" t="s">
        <v>68</v>
      </c>
      <c r="C7" s="655">
        <v>0</v>
      </c>
      <c r="D7" s="656"/>
      <c r="F7" s="243"/>
      <c r="G7" s="243"/>
      <c r="H7" s="243"/>
      <c r="I7" s="243"/>
      <c r="J7" s="243"/>
      <c r="K7" s="243"/>
      <c r="L7" s="243"/>
    </row>
    <row r="8" spans="1:32" ht="16.149999999999999" customHeight="1" x14ac:dyDescent="0.35">
      <c r="C8" s="54" t="str">
        <f>IF(C7&gt;Finansiering!I16*0.3,"HAETTU ENNAKKO YLITTÄÄ SALLITUN RAJAN","")</f>
        <v/>
      </c>
      <c r="F8" s="243"/>
      <c r="G8" s="243"/>
      <c r="H8" s="243"/>
      <c r="I8" s="243"/>
      <c r="J8" s="243"/>
      <c r="K8" s="243"/>
      <c r="L8" s="243"/>
    </row>
    <row r="9" spans="1:32" x14ac:dyDescent="0.35">
      <c r="B9" s="174" t="s">
        <v>638</v>
      </c>
      <c r="C9" s="175" t="str">
        <f>"500 tecken ("&amp;TEXT(LEN(B10),"0")&amp;" använda)"</f>
        <v>500 tecken (0 använda)</v>
      </c>
      <c r="D9" s="176"/>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row>
    <row r="10" spans="1:32" ht="95.25" customHeight="1" x14ac:dyDescent="0.35">
      <c r="B10" s="559"/>
      <c r="C10" s="560"/>
      <c r="D10" s="561"/>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row>
    <row r="11" spans="1:32" ht="16.149999999999999" customHeight="1" x14ac:dyDescent="0.35">
      <c r="F11" s="127"/>
      <c r="G11" s="127"/>
      <c r="H11" s="127"/>
      <c r="I11" s="127"/>
      <c r="J11" s="127"/>
      <c r="K11" s="127"/>
      <c r="L11" s="127"/>
    </row>
    <row r="12" spans="1:32" ht="16.149999999999999" customHeight="1" x14ac:dyDescent="0.35">
      <c r="F12" s="127"/>
      <c r="G12" s="127"/>
      <c r="H12" s="127"/>
      <c r="I12" s="127"/>
      <c r="J12" s="127"/>
      <c r="K12" s="127"/>
      <c r="L12" s="127"/>
    </row>
    <row r="13" spans="1:32" ht="16.149999999999999" customHeight="1" x14ac:dyDescent="0.35">
      <c r="F13" s="127"/>
      <c r="G13" s="127"/>
      <c r="H13" s="127"/>
      <c r="I13" s="127"/>
      <c r="J13" s="127"/>
      <c r="K13" s="127"/>
      <c r="L13" s="127"/>
    </row>
    <row r="14" spans="1:32" x14ac:dyDescent="0.35">
      <c r="F14" s="127"/>
      <c r="G14" s="127"/>
      <c r="H14" s="127"/>
      <c r="I14" s="127"/>
      <c r="J14" s="127"/>
      <c r="K14" s="127"/>
      <c r="L14" s="127"/>
    </row>
    <row r="15" spans="1:32" x14ac:dyDescent="0.35">
      <c r="F15" s="127"/>
      <c r="G15" s="127"/>
      <c r="H15" s="127"/>
      <c r="I15" s="127"/>
      <c r="J15" s="127"/>
      <c r="K15" s="127"/>
      <c r="L15" s="127"/>
    </row>
  </sheetData>
  <sheetProtection sheet="1" selectLockedCells="1"/>
  <mergeCells count="5">
    <mergeCell ref="B6:D6"/>
    <mergeCell ref="C7:D7"/>
    <mergeCell ref="B10:D10"/>
    <mergeCell ref="F2:H2"/>
    <mergeCell ref="F6:J6"/>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10" xr:uid="{00000000-0002-0000-1300-000001000000}">
      <formula1>500</formula1>
    </dataValidation>
  </dataValidations>
  <hyperlinks>
    <hyperlink ref="F2:H2" location="'Börja här'!A1" display="PALAA TÄSTÄ KANSISIVULLE" xr:uid="{00000000-0004-0000-1300-000000000000}"/>
  </hyperlinks>
  <pageMargins left="0.39370078740157483" right="0.39370078740157483" top="0.78740157480314965" bottom="0.78740157480314965" header="0.39370078740157483" footer="0.31496062992125984"/>
  <pageSetup paperSize="9" fitToWidth="0" fitToHeight="0" orientation="portrait" r:id="rId1"/>
  <headerFooter>
    <oddHeader>&amp;L&amp;A&amp;C&amp;R&amp;P(&amp;N)</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63792-B7A0-4807-9069-B2642F3BB895}">
  <dimension ref="A1:M55"/>
  <sheetViews>
    <sheetView showGridLines="0" zoomScale="70" zoomScaleNormal="70" workbookViewId="0">
      <selection activeCell="I3" sqref="I3:K3"/>
    </sheetView>
  </sheetViews>
  <sheetFormatPr defaultColWidth="9.23046875" defaultRowHeight="15.5" x14ac:dyDescent="0.35"/>
  <cols>
    <col min="1" max="1" width="3.765625" style="413" customWidth="1"/>
    <col min="2" max="3" width="9.23046875" style="413"/>
    <col min="4" max="4" width="11.4609375" style="413" customWidth="1"/>
    <col min="5" max="5" width="9.23046875" style="413"/>
    <col min="6" max="7" width="9.765625" style="413" customWidth="1"/>
    <col min="8" max="8" width="15.07421875" style="413" customWidth="1"/>
    <col min="9" max="9" width="9.765625" style="413" customWidth="1"/>
    <col min="10" max="10" width="9.23046875" style="413"/>
    <col min="11" max="11" width="7.765625" style="413" customWidth="1"/>
    <col min="12" max="12" width="14.4609375" style="413" customWidth="1"/>
    <col min="13" max="16384" width="9.23046875" style="413"/>
  </cols>
  <sheetData>
    <row r="1" spans="1:13" ht="16.149999999999999" customHeight="1" x14ac:dyDescent="0.35">
      <c r="A1" s="283" t="s">
        <v>175</v>
      </c>
      <c r="B1" s="307"/>
      <c r="C1" s="307"/>
      <c r="D1" s="307"/>
      <c r="E1" s="307"/>
      <c r="F1" s="307"/>
      <c r="G1" s="307"/>
      <c r="H1" s="307"/>
      <c r="I1" s="660"/>
      <c r="J1" s="660"/>
      <c r="K1" s="660"/>
    </row>
    <row r="2" spans="1:13" ht="16.149999999999999" customHeight="1" x14ac:dyDescent="0.35">
      <c r="B2" s="307"/>
      <c r="C2" s="307"/>
      <c r="D2" s="307"/>
      <c r="E2" s="307"/>
      <c r="F2" s="307"/>
      <c r="G2" s="307"/>
      <c r="H2" s="307"/>
      <c r="I2" s="307"/>
      <c r="J2" s="307"/>
      <c r="K2" s="307"/>
    </row>
    <row r="3" spans="1:13" ht="16.149999999999999" customHeight="1" x14ac:dyDescent="0.35">
      <c r="B3" s="307"/>
      <c r="C3" s="307"/>
      <c r="D3" s="307"/>
      <c r="E3" s="307"/>
      <c r="F3" s="307"/>
      <c r="G3" s="307"/>
      <c r="H3" s="307"/>
      <c r="I3" s="535" t="s">
        <v>639</v>
      </c>
      <c r="J3" s="536"/>
      <c r="K3" s="537"/>
    </row>
    <row r="4" spans="1:13" ht="16.149999999999999" customHeight="1" x14ac:dyDescent="0.35">
      <c r="B4" s="307"/>
      <c r="C4" s="307"/>
      <c r="D4" s="307"/>
      <c r="E4" s="307"/>
      <c r="F4" s="307"/>
      <c r="G4" s="307"/>
      <c r="H4" s="307"/>
      <c r="I4" s="307"/>
      <c r="J4" s="307"/>
      <c r="K4" s="307"/>
    </row>
    <row r="5" spans="1:13" ht="16.149999999999999" customHeight="1" x14ac:dyDescent="0.35">
      <c r="B5" s="317"/>
      <c r="C5" s="317"/>
      <c r="D5" s="317"/>
      <c r="E5" s="317"/>
      <c r="F5" s="317"/>
      <c r="G5" s="317"/>
      <c r="H5" s="317"/>
      <c r="I5" s="317"/>
      <c r="J5" s="317"/>
      <c r="K5" s="317"/>
    </row>
    <row r="6" spans="1:13" ht="16.149999999999999" customHeight="1" x14ac:dyDescent="0.35">
      <c r="B6" s="118"/>
      <c r="C6" s="307"/>
      <c r="D6" s="307"/>
      <c r="E6" s="307"/>
      <c r="F6" s="307"/>
      <c r="G6" s="307"/>
      <c r="H6" s="307"/>
      <c r="I6" s="307"/>
      <c r="J6" s="307"/>
      <c r="K6" s="307"/>
    </row>
    <row r="7" spans="1:13" ht="16.149999999999999" customHeight="1" x14ac:dyDescent="0.35">
      <c r="B7" s="102" t="s">
        <v>174</v>
      </c>
      <c r="C7" s="103"/>
      <c r="D7" s="115"/>
      <c r="E7" s="115"/>
      <c r="F7" s="115"/>
      <c r="G7" s="115"/>
      <c r="H7" s="115"/>
      <c r="I7" s="115"/>
      <c r="J7" s="115"/>
      <c r="K7" s="121"/>
    </row>
    <row r="8" spans="1:13" ht="24.75" customHeight="1" x14ac:dyDescent="0.35">
      <c r="B8" s="76" t="s">
        <v>38</v>
      </c>
      <c r="C8" s="293"/>
      <c r="D8" s="293"/>
      <c r="E8" s="293"/>
      <c r="F8" s="293"/>
      <c r="G8" s="293"/>
      <c r="H8" s="293"/>
      <c r="I8" s="293"/>
      <c r="J8" s="293"/>
      <c r="K8" s="46"/>
    </row>
    <row r="9" spans="1:13" ht="24.75" customHeight="1" x14ac:dyDescent="0.35">
      <c r="B9" s="76"/>
      <c r="C9" s="293"/>
      <c r="D9" s="293"/>
      <c r="E9" s="293"/>
      <c r="F9" s="293"/>
      <c r="G9" s="293"/>
      <c r="H9" s="293"/>
      <c r="I9" s="293"/>
      <c r="J9" s="293"/>
      <c r="K9" s="46"/>
    </row>
    <row r="10" spans="1:13" ht="59.65" customHeight="1" x14ac:dyDescent="0.35">
      <c r="B10" s="506" t="s">
        <v>37</v>
      </c>
      <c r="C10" s="507"/>
      <c r="D10" s="507"/>
      <c r="E10" s="507"/>
      <c r="F10" s="507"/>
      <c r="G10" s="507"/>
      <c r="H10" s="507"/>
      <c r="I10" s="507"/>
      <c r="J10" s="507"/>
      <c r="K10" s="508"/>
    </row>
    <row r="11" spans="1:13" ht="118.15" customHeight="1" x14ac:dyDescent="0.35">
      <c r="B11" s="506" t="s">
        <v>299</v>
      </c>
      <c r="C11" s="507"/>
      <c r="D11" s="507"/>
      <c r="E11" s="507"/>
      <c r="F11" s="507"/>
      <c r="G11" s="507"/>
      <c r="H11" s="507"/>
      <c r="I11" s="507"/>
      <c r="J11" s="507"/>
      <c r="K11" s="508"/>
    </row>
    <row r="12" spans="1:13" ht="16.149999999999999" customHeight="1" x14ac:dyDescent="0.35">
      <c r="B12" s="160" t="s">
        <v>728</v>
      </c>
      <c r="C12" s="293"/>
      <c r="D12" s="293"/>
      <c r="E12" s="293"/>
      <c r="F12" s="293"/>
      <c r="G12" s="293"/>
      <c r="H12" s="293"/>
      <c r="I12" s="293"/>
      <c r="J12" s="293"/>
      <c r="K12" s="46"/>
      <c r="M12" s="465"/>
    </row>
    <row r="13" spans="1:13" ht="16.149999999999999" customHeight="1" x14ac:dyDescent="0.35">
      <c r="B13" s="76"/>
      <c r="C13" s="293" t="s">
        <v>160</v>
      </c>
      <c r="D13" s="293"/>
      <c r="E13" s="293"/>
      <c r="F13" s="293"/>
      <c r="G13" s="293"/>
      <c r="H13" s="293"/>
      <c r="I13" s="293"/>
      <c r="J13" s="293"/>
      <c r="K13" s="46"/>
    </row>
    <row r="14" spans="1:13" ht="16.149999999999999" customHeight="1" x14ac:dyDescent="0.35">
      <c r="B14" s="76"/>
      <c r="C14" s="293"/>
      <c r="D14" s="293"/>
      <c r="E14" s="293"/>
      <c r="F14" s="293"/>
      <c r="G14" s="293"/>
      <c r="H14" s="293"/>
      <c r="I14" s="293"/>
      <c r="J14" s="293"/>
      <c r="K14" s="46"/>
    </row>
    <row r="15" spans="1:13" ht="16.149999999999999" customHeight="1" x14ac:dyDescent="0.35">
      <c r="B15" s="76"/>
      <c r="C15" s="466" t="s">
        <v>302</v>
      </c>
      <c r="D15" s="119"/>
      <c r="E15" s="119"/>
      <c r="F15" s="293"/>
      <c r="G15" s="293"/>
      <c r="H15" s="293"/>
      <c r="I15" s="293"/>
      <c r="J15" s="293"/>
      <c r="K15" s="46"/>
    </row>
    <row r="16" spans="1:13" ht="16.149999999999999" customHeight="1" x14ac:dyDescent="0.35">
      <c r="B16" s="75"/>
      <c r="C16" s="466"/>
      <c r="D16" s="119"/>
      <c r="E16" s="119"/>
      <c r="F16" s="293"/>
      <c r="G16" s="293"/>
      <c r="H16" s="293"/>
      <c r="I16" s="293"/>
      <c r="J16" s="293"/>
      <c r="K16" s="46"/>
      <c r="M16" s="467"/>
    </row>
    <row r="17" spans="2:13" s="469" customFormat="1" ht="46.9" customHeight="1" x14ac:dyDescent="0.35">
      <c r="B17" s="76"/>
      <c r="C17" s="578" t="s">
        <v>300</v>
      </c>
      <c r="D17" s="578"/>
      <c r="E17" s="578"/>
      <c r="F17" s="578"/>
      <c r="G17" s="578"/>
      <c r="H17" s="578"/>
      <c r="I17" s="578"/>
      <c r="J17" s="578"/>
      <c r="K17" s="468"/>
    </row>
    <row r="18" spans="2:13" s="469" customFormat="1" ht="16.149999999999999" customHeight="1" x14ac:dyDescent="0.35">
      <c r="B18" s="75"/>
      <c r="C18" s="25"/>
      <c r="D18" s="470"/>
      <c r="E18" s="466"/>
      <c r="F18" s="466"/>
      <c r="G18" s="466"/>
      <c r="H18" s="466"/>
      <c r="I18" s="466"/>
      <c r="J18" s="466"/>
      <c r="K18" s="468"/>
    </row>
    <row r="19" spans="2:13" s="469" customFormat="1" ht="76" customHeight="1" x14ac:dyDescent="0.35">
      <c r="B19" s="76"/>
      <c r="C19" s="578" t="s">
        <v>455</v>
      </c>
      <c r="D19" s="578"/>
      <c r="E19" s="578"/>
      <c r="F19" s="578"/>
      <c r="G19" s="578"/>
      <c r="H19" s="578"/>
      <c r="I19" s="578"/>
      <c r="J19" s="578"/>
      <c r="K19" s="468"/>
    </row>
    <row r="20" spans="2:13" ht="16.149999999999999" customHeight="1" x14ac:dyDescent="0.35">
      <c r="B20" s="76"/>
      <c r="C20" s="293"/>
      <c r="D20" s="293"/>
      <c r="E20" s="293"/>
      <c r="F20" s="293"/>
      <c r="G20" s="293"/>
      <c r="H20" s="293"/>
      <c r="I20" s="293"/>
      <c r="J20" s="293"/>
      <c r="K20" s="46"/>
    </row>
    <row r="21" spans="2:13" s="469" customFormat="1" ht="52.5" customHeight="1" x14ac:dyDescent="0.35">
      <c r="B21" s="76"/>
      <c r="C21" s="578" t="s">
        <v>456</v>
      </c>
      <c r="D21" s="578"/>
      <c r="E21" s="578"/>
      <c r="F21" s="578"/>
      <c r="G21" s="578"/>
      <c r="H21" s="578"/>
      <c r="I21" s="578"/>
      <c r="J21" s="578"/>
      <c r="K21" s="468"/>
    </row>
    <row r="22" spans="2:13" ht="16.149999999999999" customHeight="1" x14ac:dyDescent="0.35">
      <c r="B22" s="76"/>
      <c r="C22" s="293"/>
      <c r="D22" s="293"/>
      <c r="E22" s="293"/>
      <c r="F22" s="293"/>
      <c r="G22" s="293"/>
      <c r="H22" s="293"/>
      <c r="I22" s="293"/>
      <c r="J22" s="293"/>
      <c r="K22" s="46"/>
    </row>
    <row r="23" spans="2:13" s="469" customFormat="1" ht="61.9" customHeight="1" x14ac:dyDescent="0.35">
      <c r="B23" s="76"/>
      <c r="C23" s="578" t="s">
        <v>457</v>
      </c>
      <c r="D23" s="578"/>
      <c r="E23" s="578"/>
      <c r="F23" s="578"/>
      <c r="G23" s="578"/>
      <c r="H23" s="578"/>
      <c r="I23" s="578"/>
      <c r="J23" s="578"/>
      <c r="K23" s="468"/>
    </row>
    <row r="24" spans="2:13" ht="16.149999999999999" customHeight="1" x14ac:dyDescent="0.35">
      <c r="B24" s="76"/>
      <c r="C24" s="293"/>
      <c r="D24" s="293"/>
      <c r="E24" s="293"/>
      <c r="F24" s="293"/>
      <c r="G24" s="293"/>
      <c r="H24" s="293"/>
      <c r="I24" s="293"/>
      <c r="J24" s="293"/>
      <c r="K24" s="46"/>
    </row>
    <row r="25" spans="2:13" s="469" customFormat="1" ht="52.5" customHeight="1" x14ac:dyDescent="0.35">
      <c r="B25" s="76"/>
      <c r="C25" s="578" t="s">
        <v>301</v>
      </c>
      <c r="D25" s="578"/>
      <c r="E25" s="578"/>
      <c r="F25" s="578"/>
      <c r="G25" s="578"/>
      <c r="H25" s="578"/>
      <c r="I25" s="578"/>
      <c r="J25" s="578"/>
      <c r="K25" s="468"/>
    </row>
    <row r="26" spans="2:13" ht="16.149999999999999" customHeight="1" x14ac:dyDescent="0.35">
      <c r="B26" s="76"/>
      <c r="C26" s="293"/>
      <c r="D26" s="293"/>
      <c r="E26" s="293"/>
      <c r="F26" s="293"/>
      <c r="G26" s="293"/>
      <c r="H26" s="293"/>
      <c r="I26" s="293"/>
      <c r="J26" s="293"/>
      <c r="K26" s="46"/>
    </row>
    <row r="27" spans="2:13" ht="16.149999999999999" customHeight="1" x14ac:dyDescent="0.35">
      <c r="B27" s="76"/>
      <c r="C27" s="291" t="s">
        <v>458</v>
      </c>
      <c r="D27" s="293"/>
      <c r="E27" s="293"/>
      <c r="F27" s="293"/>
      <c r="G27" s="293"/>
      <c r="H27" s="293"/>
      <c r="I27" s="293"/>
      <c r="J27" s="293"/>
      <c r="K27" s="46"/>
      <c r="M27" s="465"/>
    </row>
    <row r="28" spans="2:13" ht="16.149999999999999" customHeight="1" x14ac:dyDescent="0.35">
      <c r="B28" s="75"/>
      <c r="C28" s="293"/>
      <c r="D28" s="293"/>
      <c r="E28" s="293"/>
      <c r="F28" s="293"/>
      <c r="G28" s="293"/>
      <c r="H28" s="293"/>
      <c r="I28" s="293"/>
      <c r="J28" s="293"/>
      <c r="K28" s="46"/>
    </row>
    <row r="29" spans="2:13" s="469" customFormat="1" ht="16.149999999999999" customHeight="1" x14ac:dyDescent="0.35">
      <c r="B29" s="76" t="s">
        <v>298</v>
      </c>
      <c r="C29" s="293"/>
      <c r="D29" s="293"/>
      <c r="E29" s="293"/>
      <c r="F29" s="293"/>
      <c r="G29" s="466"/>
      <c r="H29" s="466"/>
      <c r="I29" s="466"/>
      <c r="J29" s="466"/>
      <c r="K29" s="468"/>
      <c r="L29" s="471"/>
    </row>
    <row r="30" spans="2:13" s="469" customFormat="1" ht="16.149999999999999" customHeight="1" x14ac:dyDescent="0.35">
      <c r="B30" s="76"/>
      <c r="C30" s="293"/>
      <c r="D30" s="293"/>
      <c r="E30" s="293"/>
      <c r="F30" s="293"/>
      <c r="G30" s="466"/>
      <c r="H30" s="466"/>
      <c r="I30" s="466"/>
      <c r="J30" s="466"/>
      <c r="K30" s="468"/>
      <c r="L30" s="471"/>
    </row>
    <row r="31" spans="2:13" s="469" customFormat="1" ht="58.5" customHeight="1" x14ac:dyDescent="0.35">
      <c r="B31" s="472" t="s">
        <v>40</v>
      </c>
      <c r="C31" s="25"/>
      <c r="D31" s="470"/>
      <c r="E31" s="658"/>
      <c r="F31" s="658"/>
      <c r="G31" s="658"/>
      <c r="H31" s="658"/>
      <c r="I31" s="658"/>
      <c r="J31" s="658"/>
      <c r="K31" s="468"/>
      <c r="L31" s="473"/>
    </row>
    <row r="32" spans="2:13" s="469" customFormat="1" ht="16.149999999999999" customHeight="1" x14ac:dyDescent="0.35">
      <c r="B32" s="474"/>
      <c r="C32" s="466"/>
      <c r="D32" s="466"/>
      <c r="E32" s="466"/>
      <c r="F32" s="466"/>
      <c r="G32" s="466"/>
      <c r="H32" s="466"/>
      <c r="I32" s="466"/>
      <c r="J32" s="466"/>
      <c r="K32" s="468"/>
      <c r="L32" s="473"/>
    </row>
    <row r="33" spans="2:12" s="478" customFormat="1" ht="68.25" customHeight="1" x14ac:dyDescent="0.35">
      <c r="B33" s="472" t="s">
        <v>41</v>
      </c>
      <c r="C33" s="475"/>
      <c r="D33" s="475"/>
      <c r="E33" s="658"/>
      <c r="F33" s="658"/>
      <c r="G33" s="658"/>
      <c r="H33" s="658"/>
      <c r="I33" s="658"/>
      <c r="J33" s="658"/>
      <c r="K33" s="476"/>
      <c r="L33" s="477"/>
    </row>
    <row r="34" spans="2:12" ht="16.149999999999999" customHeight="1" x14ac:dyDescent="0.35">
      <c r="B34" s="75"/>
      <c r="C34" s="293"/>
      <c r="D34" s="293"/>
      <c r="E34" s="293"/>
      <c r="F34" s="293"/>
      <c r="G34" s="293"/>
      <c r="H34" s="293"/>
      <c r="I34" s="293"/>
      <c r="J34" s="293"/>
      <c r="K34" s="46"/>
      <c r="L34" s="21"/>
    </row>
    <row r="35" spans="2:12" ht="16.149999999999999" customHeight="1" x14ac:dyDescent="0.35">
      <c r="B35" s="75"/>
      <c r="C35" s="293"/>
      <c r="D35" s="293"/>
      <c r="E35" s="293"/>
      <c r="F35" s="293"/>
      <c r="G35" s="293"/>
      <c r="H35" s="293"/>
      <c r="I35" s="293"/>
      <c r="J35" s="293"/>
      <c r="K35" s="46"/>
      <c r="L35" s="21"/>
    </row>
    <row r="36" spans="2:12" ht="30.75" customHeight="1" x14ac:dyDescent="0.35">
      <c r="B36" s="75" t="s">
        <v>34</v>
      </c>
      <c r="C36" s="293"/>
      <c r="D36" s="657"/>
      <c r="E36" s="657"/>
      <c r="F36" s="657"/>
      <c r="G36" s="293"/>
      <c r="H36" s="293" t="s">
        <v>36</v>
      </c>
      <c r="I36" s="659"/>
      <c r="J36" s="659"/>
      <c r="K36" s="46"/>
      <c r="L36" s="21"/>
    </row>
    <row r="37" spans="2:12" ht="16.149999999999999" customHeight="1" x14ac:dyDescent="0.35">
      <c r="B37" s="75"/>
      <c r="C37" s="293"/>
      <c r="D37" s="293"/>
      <c r="E37" s="293"/>
      <c r="F37" s="293"/>
      <c r="G37" s="293"/>
      <c r="H37" s="293"/>
      <c r="I37" s="293"/>
      <c r="J37" s="293"/>
      <c r="K37" s="46"/>
      <c r="L37" s="21"/>
    </row>
    <row r="38" spans="2:12" ht="30" customHeight="1" x14ac:dyDescent="0.35">
      <c r="B38" s="75" t="s">
        <v>640</v>
      </c>
      <c r="C38" s="293"/>
      <c r="D38" s="657"/>
      <c r="E38" s="657"/>
      <c r="F38" s="657"/>
      <c r="G38" s="657"/>
      <c r="H38" s="657"/>
      <c r="I38" s="657"/>
      <c r="J38" s="657"/>
      <c r="K38" s="46"/>
      <c r="L38" s="21"/>
    </row>
    <row r="39" spans="2:12" ht="16.149999999999999" customHeight="1" x14ac:dyDescent="0.35">
      <c r="B39" s="75"/>
      <c r="C39" s="293"/>
      <c r="D39" s="293"/>
      <c r="E39" s="293"/>
      <c r="F39" s="293"/>
      <c r="G39" s="293"/>
      <c r="H39" s="293"/>
      <c r="I39" s="293"/>
      <c r="J39" s="293"/>
      <c r="K39" s="46"/>
      <c r="L39" s="21"/>
    </row>
    <row r="40" spans="2:12" ht="16.149999999999999" customHeight="1" x14ac:dyDescent="0.35">
      <c r="B40" s="75"/>
      <c r="C40" s="293"/>
      <c r="D40" s="293"/>
      <c r="E40" s="293"/>
      <c r="F40" s="293"/>
      <c r="G40" s="293"/>
      <c r="H40" s="293"/>
      <c r="I40" s="293"/>
      <c r="J40" s="293"/>
      <c r="K40" s="46"/>
      <c r="L40" s="21"/>
    </row>
    <row r="41" spans="2:12" ht="30" customHeight="1" x14ac:dyDescent="0.35">
      <c r="B41" s="75" t="s">
        <v>35</v>
      </c>
      <c r="C41" s="293"/>
      <c r="D41" s="657"/>
      <c r="E41" s="657"/>
      <c r="F41" s="657"/>
      <c r="G41" s="657"/>
      <c r="H41" s="657"/>
      <c r="I41" s="657"/>
      <c r="J41" s="657"/>
      <c r="K41" s="46"/>
      <c r="L41" s="21"/>
    </row>
    <row r="42" spans="2:12" ht="26.25" customHeight="1" x14ac:dyDescent="0.35">
      <c r="B42" s="75"/>
      <c r="C42" s="293"/>
      <c r="D42" s="293"/>
      <c r="E42" s="293"/>
      <c r="F42" s="293"/>
      <c r="G42" s="293"/>
      <c r="H42" s="293"/>
      <c r="I42" s="293"/>
      <c r="J42" s="293"/>
      <c r="K42" s="46"/>
      <c r="L42" s="21"/>
    </row>
    <row r="43" spans="2:12" ht="16.149999999999999" customHeight="1" x14ac:dyDescent="0.35">
      <c r="B43" s="75" t="s">
        <v>39</v>
      </c>
      <c r="C43" s="293"/>
      <c r="D43" s="293"/>
      <c r="E43" s="293"/>
      <c r="F43" s="293"/>
      <c r="G43" s="293"/>
      <c r="H43" s="293"/>
      <c r="I43" s="293"/>
      <c r="J43" s="293"/>
      <c r="K43" s="46"/>
      <c r="L43" s="21"/>
    </row>
    <row r="44" spans="2:12" ht="30" customHeight="1" x14ac:dyDescent="0.35">
      <c r="B44" s="75"/>
      <c r="C44" s="293"/>
      <c r="D44" s="657"/>
      <c r="E44" s="657"/>
      <c r="F44" s="657"/>
      <c r="G44" s="657"/>
      <c r="H44" s="657"/>
      <c r="I44" s="657"/>
      <c r="J44" s="657"/>
      <c r="K44" s="46"/>
      <c r="L44" s="21"/>
    </row>
    <row r="45" spans="2:12" ht="27" customHeight="1" x14ac:dyDescent="0.35">
      <c r="B45" s="75"/>
      <c r="C45" s="293"/>
      <c r="D45" s="293"/>
      <c r="E45" s="293"/>
      <c r="F45" s="293"/>
      <c r="G45" s="293"/>
      <c r="H45" s="293"/>
      <c r="I45" s="293"/>
      <c r="J45" s="293"/>
      <c r="K45" s="46"/>
      <c r="L45" s="21"/>
    </row>
    <row r="46" spans="2:12" ht="16.149999999999999" customHeight="1" x14ac:dyDescent="0.35">
      <c r="B46" s="75"/>
      <c r="C46" s="293"/>
      <c r="D46" s="293"/>
      <c r="E46" s="293"/>
      <c r="F46" s="293"/>
      <c r="G46" s="293"/>
      <c r="H46" s="293"/>
      <c r="I46" s="293"/>
      <c r="J46" s="293"/>
      <c r="K46" s="46"/>
      <c r="L46" s="21"/>
    </row>
    <row r="47" spans="2:12" ht="30" customHeight="1" x14ac:dyDescent="0.35">
      <c r="B47" s="75" t="s">
        <v>641</v>
      </c>
      <c r="C47" s="293"/>
      <c r="D47" s="657"/>
      <c r="E47" s="657"/>
      <c r="F47" s="657"/>
      <c r="G47" s="657"/>
      <c r="H47" s="657"/>
      <c r="I47" s="657"/>
      <c r="J47" s="657"/>
      <c r="K47" s="46"/>
      <c r="L47" s="21"/>
    </row>
    <row r="48" spans="2:12" ht="16.149999999999999" customHeight="1" x14ac:dyDescent="0.35">
      <c r="B48" s="75"/>
      <c r="C48" s="293"/>
      <c r="D48" s="293"/>
      <c r="E48" s="293"/>
      <c r="F48" s="293"/>
      <c r="G48" s="293"/>
      <c r="H48" s="293"/>
      <c r="I48" s="293"/>
      <c r="J48" s="293"/>
      <c r="K48" s="46"/>
      <c r="L48" s="21"/>
    </row>
    <row r="49" spans="2:12" ht="16.149999999999999" customHeight="1" x14ac:dyDescent="0.35">
      <c r="B49" s="75"/>
      <c r="C49" s="293"/>
      <c r="D49" s="293"/>
      <c r="E49" s="293"/>
      <c r="F49" s="293"/>
      <c r="G49" s="293"/>
      <c r="H49" s="293"/>
      <c r="I49" s="293"/>
      <c r="J49" s="293"/>
      <c r="K49" s="46"/>
      <c r="L49" s="21"/>
    </row>
    <row r="50" spans="2:12" ht="30" customHeight="1" x14ac:dyDescent="0.35">
      <c r="B50" s="75" t="s">
        <v>642</v>
      </c>
      <c r="C50" s="293"/>
      <c r="D50" s="657"/>
      <c r="E50" s="657"/>
      <c r="F50" s="657"/>
      <c r="G50" s="657"/>
      <c r="H50" s="657"/>
      <c r="I50" s="657"/>
      <c r="J50" s="657"/>
      <c r="K50" s="46"/>
      <c r="L50" s="21"/>
    </row>
    <row r="51" spans="2:12" ht="25.5" customHeight="1" x14ac:dyDescent="0.35">
      <c r="B51" s="75"/>
      <c r="C51" s="293"/>
      <c r="D51" s="293"/>
      <c r="E51" s="293"/>
      <c r="F51" s="293"/>
      <c r="G51" s="293"/>
      <c r="H51" s="293"/>
      <c r="I51" s="293"/>
      <c r="J51" s="293"/>
      <c r="K51" s="46"/>
      <c r="L51" s="21"/>
    </row>
    <row r="52" spans="2:12" ht="16.149999999999999" customHeight="1" x14ac:dyDescent="0.35">
      <c r="B52" s="75" t="s">
        <v>643</v>
      </c>
      <c r="C52" s="293"/>
      <c r="D52" s="293"/>
      <c r="E52" s="293"/>
      <c r="F52" s="293"/>
      <c r="G52" s="293"/>
      <c r="H52" s="293"/>
      <c r="I52" s="293"/>
      <c r="J52" s="293"/>
      <c r="K52" s="46"/>
      <c r="L52" s="21"/>
    </row>
    <row r="53" spans="2:12" ht="30" customHeight="1" x14ac:dyDescent="0.35">
      <c r="B53" s="75"/>
      <c r="C53" s="293"/>
      <c r="D53" s="657"/>
      <c r="E53" s="657"/>
      <c r="F53" s="657"/>
      <c r="G53" s="657"/>
      <c r="H53" s="657"/>
      <c r="I53" s="657"/>
      <c r="J53" s="657"/>
      <c r="K53" s="46"/>
      <c r="L53" s="21"/>
    </row>
    <row r="54" spans="2:12" ht="16.149999999999999" customHeight="1" x14ac:dyDescent="0.35">
      <c r="B54" s="77"/>
      <c r="C54" s="295"/>
      <c r="D54" s="295"/>
      <c r="E54" s="295"/>
      <c r="F54" s="295"/>
      <c r="G54" s="295"/>
      <c r="H54" s="295"/>
      <c r="I54" s="295"/>
      <c r="J54" s="295"/>
      <c r="K54" s="78"/>
      <c r="L54" s="21"/>
    </row>
    <row r="55" spans="2:12" ht="16.149999999999999" customHeight="1" x14ac:dyDescent="0.35">
      <c r="B55" s="21"/>
      <c r="C55" s="21"/>
      <c r="D55" s="21"/>
      <c r="E55" s="21"/>
      <c r="F55" s="21"/>
      <c r="G55" s="21"/>
      <c r="H55" s="21"/>
      <c r="I55" s="21"/>
      <c r="J55" s="21"/>
      <c r="K55" s="21"/>
      <c r="L55" s="21"/>
    </row>
  </sheetData>
  <sheetProtection sheet="1" selectLockedCells="1"/>
  <mergeCells count="19">
    <mergeCell ref="C19:J19"/>
    <mergeCell ref="I1:K1"/>
    <mergeCell ref="I3:K3"/>
    <mergeCell ref="B10:K10"/>
    <mergeCell ref="B11:K11"/>
    <mergeCell ref="C17:J17"/>
    <mergeCell ref="D53:J53"/>
    <mergeCell ref="C21:J21"/>
    <mergeCell ref="C23:J23"/>
    <mergeCell ref="C25:J25"/>
    <mergeCell ref="E31:J31"/>
    <mergeCell ref="E33:J33"/>
    <mergeCell ref="D36:F36"/>
    <mergeCell ref="I36:J36"/>
    <mergeCell ref="D38:J38"/>
    <mergeCell ref="D41:J41"/>
    <mergeCell ref="D44:J44"/>
    <mergeCell ref="D47:J47"/>
    <mergeCell ref="D50:J50"/>
  </mergeCells>
  <hyperlinks>
    <hyperlink ref="I3:K3" location="'Börja här'!A1" display="PALAA TÄSTÄ KANSISIVULLE" xr:uid="{00000000-0004-0000-1400-000000000000}"/>
    <hyperlink ref="C23" r:id="rId1" location="d1e9516-1-1" display="d1e9516-1-1" xr:uid="{00000000-0004-0000-1400-000001000000}"/>
  </hyperlinks>
  <pageMargins left="0.39370078740157483" right="0.39370078740157483" top="0.78740157480314965" bottom="0.78740157480314965" header="0.39370078740157483" footer="0.31496062992125984"/>
  <pageSetup paperSize="9" orientation="portrait" r:id="rId2"/>
  <headerFooter>
    <oddHeader>&amp;L&amp;A&amp;C&amp;R&amp;P(&amp;N)</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9921" r:id="rId5" name="Check Box 1">
              <controlPr defaultSize="0" autoFill="0" autoLine="0" autoPict="0">
                <anchor moveWithCells="1">
                  <from>
                    <xdr:col>1</xdr:col>
                    <xdr:colOff>342900</xdr:colOff>
                    <xdr:row>11</xdr:row>
                    <xdr:rowOff>247650</xdr:rowOff>
                  </from>
                  <to>
                    <xdr:col>1</xdr:col>
                    <xdr:colOff>685800</xdr:colOff>
                    <xdr:row>13</xdr:row>
                    <xdr:rowOff>0</xdr:rowOff>
                  </to>
                </anchor>
              </controlPr>
            </control>
          </mc:Choice>
        </mc:AlternateContent>
        <mc:AlternateContent xmlns:mc="http://schemas.openxmlformats.org/markup-compatibility/2006">
          <mc:Choice Requires="x14">
            <control shapeId="209922" r:id="rId6" name="Check Box 2">
              <controlPr defaultSize="0" autoFill="0" autoLine="0" autoPict="0">
                <anchor moveWithCells="1">
                  <from>
                    <xdr:col>1</xdr:col>
                    <xdr:colOff>381000</xdr:colOff>
                    <xdr:row>25</xdr:row>
                    <xdr:rowOff>209550</xdr:rowOff>
                  </from>
                  <to>
                    <xdr:col>1</xdr:col>
                    <xdr:colOff>762000</xdr:colOff>
                    <xdr:row>27</xdr:row>
                    <xdr:rowOff>0</xdr:rowOff>
                  </to>
                </anchor>
              </controlPr>
            </control>
          </mc:Choice>
        </mc:AlternateContent>
        <mc:AlternateContent xmlns:mc="http://schemas.openxmlformats.org/markup-compatibility/2006">
          <mc:Choice Requires="x14">
            <control shapeId="209923" r:id="rId7" name="Check Box 3">
              <controlPr defaultSize="0" autoFill="0" autoLine="0" autoPict="0">
                <anchor moveWithCells="1">
                  <from>
                    <xdr:col>1</xdr:col>
                    <xdr:colOff>342900</xdr:colOff>
                    <xdr:row>13</xdr:row>
                    <xdr:rowOff>228600</xdr:rowOff>
                  </from>
                  <to>
                    <xdr:col>1</xdr:col>
                    <xdr:colOff>685800</xdr:colOff>
                    <xdr:row>15</xdr:row>
                    <xdr:rowOff>0</xdr:rowOff>
                  </to>
                </anchor>
              </controlPr>
            </control>
          </mc:Choice>
        </mc:AlternateContent>
        <mc:AlternateContent xmlns:mc="http://schemas.openxmlformats.org/markup-compatibility/2006">
          <mc:Choice Requires="x14">
            <control shapeId="209924" r:id="rId8" name="Check Box 4">
              <controlPr defaultSize="0" autoFill="0" autoLine="0" autoPict="0">
                <anchor moveWithCells="1">
                  <from>
                    <xdr:col>1</xdr:col>
                    <xdr:colOff>336550</xdr:colOff>
                    <xdr:row>16</xdr:row>
                    <xdr:rowOff>12700</xdr:rowOff>
                  </from>
                  <to>
                    <xdr:col>1</xdr:col>
                    <xdr:colOff>698500</xdr:colOff>
                    <xdr:row>16</xdr:row>
                    <xdr:rowOff>266700</xdr:rowOff>
                  </to>
                </anchor>
              </controlPr>
            </control>
          </mc:Choice>
        </mc:AlternateContent>
        <mc:AlternateContent xmlns:mc="http://schemas.openxmlformats.org/markup-compatibility/2006">
          <mc:Choice Requires="x14">
            <control shapeId="209925" r:id="rId9" name="Check Box 5">
              <controlPr defaultSize="0" autoFill="0" autoLine="0" autoPict="0">
                <anchor moveWithCells="1">
                  <from>
                    <xdr:col>1</xdr:col>
                    <xdr:colOff>361950</xdr:colOff>
                    <xdr:row>23</xdr:row>
                    <xdr:rowOff>222250</xdr:rowOff>
                  </from>
                  <to>
                    <xdr:col>1</xdr:col>
                    <xdr:colOff>717550</xdr:colOff>
                    <xdr:row>24</xdr:row>
                    <xdr:rowOff>222250</xdr:rowOff>
                  </to>
                </anchor>
              </controlPr>
            </control>
          </mc:Choice>
        </mc:AlternateContent>
        <mc:AlternateContent xmlns:mc="http://schemas.openxmlformats.org/markup-compatibility/2006">
          <mc:Choice Requires="x14">
            <control shapeId="209926" r:id="rId10" name="Check Box 6">
              <controlPr defaultSize="0" autoFill="0" autoLine="0" autoPict="0">
                <anchor moveWithCells="1">
                  <from>
                    <xdr:col>1</xdr:col>
                    <xdr:colOff>355600</xdr:colOff>
                    <xdr:row>18</xdr:row>
                    <xdr:rowOff>12700</xdr:rowOff>
                  </from>
                  <to>
                    <xdr:col>1</xdr:col>
                    <xdr:colOff>736600</xdr:colOff>
                    <xdr:row>18</xdr:row>
                    <xdr:rowOff>304800</xdr:rowOff>
                  </to>
                </anchor>
              </controlPr>
            </control>
          </mc:Choice>
        </mc:AlternateContent>
        <mc:AlternateContent xmlns:mc="http://schemas.openxmlformats.org/markup-compatibility/2006">
          <mc:Choice Requires="x14">
            <control shapeId="209927" r:id="rId11" name="Check Box 7">
              <controlPr defaultSize="0" autoFill="0" autoLine="0" autoPict="0">
                <anchor moveWithCells="1">
                  <from>
                    <xdr:col>1</xdr:col>
                    <xdr:colOff>361950</xdr:colOff>
                    <xdr:row>20</xdr:row>
                    <xdr:rowOff>12700</xdr:rowOff>
                  </from>
                  <to>
                    <xdr:col>1</xdr:col>
                    <xdr:colOff>742950</xdr:colOff>
                    <xdr:row>20</xdr:row>
                    <xdr:rowOff>266700</xdr:rowOff>
                  </to>
                </anchor>
              </controlPr>
            </control>
          </mc:Choice>
        </mc:AlternateContent>
        <mc:AlternateContent xmlns:mc="http://schemas.openxmlformats.org/markup-compatibility/2006">
          <mc:Choice Requires="x14">
            <control shapeId="209928" r:id="rId12" name="Check Box 8">
              <controlPr defaultSize="0" autoFill="0" autoLine="0" autoPict="0">
                <anchor moveWithCells="1">
                  <from>
                    <xdr:col>1</xdr:col>
                    <xdr:colOff>374650</xdr:colOff>
                    <xdr:row>22</xdr:row>
                    <xdr:rowOff>12700</xdr:rowOff>
                  </from>
                  <to>
                    <xdr:col>1</xdr:col>
                    <xdr:colOff>742950</xdr:colOff>
                    <xdr:row>22</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3"/>
  <dimension ref="A1:J34"/>
  <sheetViews>
    <sheetView zoomScaleNormal="100" workbookViewId="0">
      <selection activeCell="H6" sqref="H6:J6"/>
    </sheetView>
  </sheetViews>
  <sheetFormatPr defaultColWidth="9.23046875" defaultRowHeight="15.5" x14ac:dyDescent="0.35"/>
  <cols>
    <col min="1" max="1" width="3.765625" style="127" customWidth="1"/>
    <col min="2" max="2" width="4.765625" style="127" customWidth="1"/>
    <col min="3" max="4" width="40.765625" style="127" customWidth="1"/>
    <col min="5" max="5" width="19.765625" style="127" customWidth="1"/>
    <col min="6" max="6" width="3.23046875" style="127" customWidth="1"/>
    <col min="7" max="7" width="7.23046875" style="127" customWidth="1"/>
    <col min="8" max="16384" width="9.23046875" style="127"/>
  </cols>
  <sheetData>
    <row r="1" spans="1:10" x14ac:dyDescent="0.35">
      <c r="A1" s="11" t="s">
        <v>161</v>
      </c>
    </row>
    <row r="2" spans="1:10" x14ac:dyDescent="0.35">
      <c r="A2" s="11"/>
    </row>
    <row r="3" spans="1:10" x14ac:dyDescent="0.35">
      <c r="B3" s="558" t="s">
        <v>267</v>
      </c>
      <c r="C3" s="558"/>
      <c r="D3" s="558"/>
      <c r="E3" s="558"/>
      <c r="F3" s="558"/>
    </row>
    <row r="4" spans="1:10" x14ac:dyDescent="0.35">
      <c r="B4" s="558"/>
      <c r="C4" s="558"/>
      <c r="D4" s="558"/>
      <c r="E4" s="558"/>
      <c r="F4" s="558"/>
    </row>
    <row r="6" spans="1:10" x14ac:dyDescent="0.35">
      <c r="B6" s="177"/>
      <c r="C6" s="179"/>
      <c r="D6" s="103"/>
      <c r="E6" s="103"/>
      <c r="F6" s="104"/>
      <c r="H6" s="535" t="s">
        <v>671</v>
      </c>
      <c r="I6" s="536"/>
      <c r="J6" s="537"/>
    </row>
    <row r="7" spans="1:10" x14ac:dyDescent="0.35">
      <c r="B7" s="24"/>
      <c r="C7" s="107" t="s">
        <v>162</v>
      </c>
      <c r="D7" s="25"/>
      <c r="E7" s="25"/>
      <c r="F7" s="26"/>
    </row>
    <row r="8" spans="1:10" x14ac:dyDescent="0.35">
      <c r="B8" s="24"/>
      <c r="C8" s="107"/>
      <c r="D8" s="25"/>
      <c r="E8" s="25"/>
      <c r="F8" s="26"/>
    </row>
    <row r="9" spans="1:10" x14ac:dyDescent="0.35">
      <c r="B9" s="24"/>
      <c r="C9" s="25"/>
      <c r="D9" s="25"/>
      <c r="E9" s="25"/>
      <c r="F9" s="26"/>
    </row>
    <row r="10" spans="1:10" x14ac:dyDescent="0.35">
      <c r="B10" s="24"/>
      <c r="C10" s="180" t="s">
        <v>231</v>
      </c>
      <c r="D10" s="180" t="s">
        <v>672</v>
      </c>
      <c r="E10" s="180" t="s">
        <v>163</v>
      </c>
      <c r="F10" s="26"/>
    </row>
    <row r="11" spans="1:10" ht="30" customHeight="1" x14ac:dyDescent="0.35">
      <c r="B11" s="24"/>
      <c r="C11" s="181"/>
      <c r="D11" s="181"/>
      <c r="E11" s="234"/>
      <c r="F11" s="26"/>
    </row>
    <row r="12" spans="1:10" ht="30" customHeight="1" x14ac:dyDescent="0.35">
      <c r="B12" s="24"/>
      <c r="C12" s="181"/>
      <c r="D12" s="181"/>
      <c r="E12" s="234"/>
      <c r="F12" s="26"/>
    </row>
    <row r="13" spans="1:10" ht="30" customHeight="1" x14ac:dyDescent="0.35">
      <c r="B13" s="24"/>
      <c r="C13" s="181"/>
      <c r="D13" s="181"/>
      <c r="E13" s="234"/>
      <c r="F13" s="26"/>
    </row>
    <row r="14" spans="1:10" ht="30" customHeight="1" x14ac:dyDescent="0.35">
      <c r="B14" s="24"/>
      <c r="C14" s="181"/>
      <c r="D14" s="181"/>
      <c r="E14" s="234"/>
      <c r="F14" s="26"/>
    </row>
    <row r="15" spans="1:10" ht="30" customHeight="1" x14ac:dyDescent="0.35">
      <c r="B15" s="24"/>
      <c r="C15" s="181"/>
      <c r="D15" s="181"/>
      <c r="E15" s="234"/>
      <c r="F15" s="26"/>
    </row>
    <row r="16" spans="1:10" ht="30" customHeight="1" x14ac:dyDescent="0.35">
      <c r="B16" s="24"/>
      <c r="C16" s="181"/>
      <c r="D16" s="181"/>
      <c r="E16" s="234"/>
      <c r="F16" s="26"/>
    </row>
    <row r="17" spans="2:6" ht="30" customHeight="1" x14ac:dyDescent="0.35">
      <c r="B17" s="24"/>
      <c r="C17" s="181"/>
      <c r="D17" s="181"/>
      <c r="E17" s="234"/>
      <c r="F17" s="26"/>
    </row>
    <row r="18" spans="2:6" ht="30" customHeight="1" x14ac:dyDescent="0.35">
      <c r="B18" s="24"/>
      <c r="C18" s="181"/>
      <c r="D18" s="181"/>
      <c r="E18" s="234"/>
      <c r="F18" s="26"/>
    </row>
    <row r="19" spans="2:6" ht="30" customHeight="1" x14ac:dyDescent="0.35">
      <c r="B19" s="24"/>
      <c r="C19" s="181"/>
      <c r="D19" s="181"/>
      <c r="E19" s="234"/>
      <c r="F19" s="26"/>
    </row>
    <row r="20" spans="2:6" ht="30" customHeight="1" x14ac:dyDescent="0.35">
      <c r="B20" s="24"/>
      <c r="C20" s="181"/>
      <c r="D20" s="181"/>
      <c r="E20" s="234"/>
      <c r="F20" s="26"/>
    </row>
    <row r="21" spans="2:6" ht="30" customHeight="1" x14ac:dyDescent="0.35">
      <c r="B21" s="24"/>
      <c r="C21" s="181"/>
      <c r="D21" s="181"/>
      <c r="E21" s="234"/>
      <c r="F21" s="26"/>
    </row>
    <row r="22" spans="2:6" ht="30" customHeight="1" x14ac:dyDescent="0.35">
      <c r="B22" s="24"/>
      <c r="C22" s="181"/>
      <c r="D22" s="181"/>
      <c r="E22" s="234"/>
      <c r="F22" s="26"/>
    </row>
    <row r="23" spans="2:6" ht="30" customHeight="1" x14ac:dyDescent="0.35">
      <c r="B23" s="24"/>
      <c r="C23" s="181"/>
      <c r="D23" s="181"/>
      <c r="E23" s="234"/>
      <c r="F23" s="26"/>
    </row>
    <row r="24" spans="2:6" ht="30" customHeight="1" x14ac:dyDescent="0.35">
      <c r="B24" s="24"/>
      <c r="C24" s="181"/>
      <c r="D24" s="181"/>
      <c r="E24" s="234"/>
      <c r="F24" s="26"/>
    </row>
    <row r="25" spans="2:6" ht="30" customHeight="1" x14ac:dyDescent="0.35">
      <c r="B25" s="24"/>
      <c r="C25" s="181"/>
      <c r="D25" s="181"/>
      <c r="E25" s="234"/>
      <c r="F25" s="26"/>
    </row>
    <row r="26" spans="2:6" ht="30" customHeight="1" x14ac:dyDescent="0.35">
      <c r="B26" s="24"/>
      <c r="C26" s="181"/>
      <c r="D26" s="181"/>
      <c r="E26" s="234"/>
      <c r="F26" s="26"/>
    </row>
    <row r="27" spans="2:6" ht="30" customHeight="1" x14ac:dyDescent="0.35">
      <c r="B27" s="24"/>
      <c r="C27" s="181"/>
      <c r="D27" s="181"/>
      <c r="E27" s="234"/>
      <c r="F27" s="26"/>
    </row>
    <row r="28" spans="2:6" ht="30" customHeight="1" x14ac:dyDescent="0.35">
      <c r="B28" s="24"/>
      <c r="C28" s="181"/>
      <c r="D28" s="181"/>
      <c r="E28" s="234"/>
      <c r="F28" s="26"/>
    </row>
    <row r="29" spans="2:6" ht="30" customHeight="1" x14ac:dyDescent="0.35">
      <c r="B29" s="24"/>
      <c r="C29" s="181"/>
      <c r="D29" s="181"/>
      <c r="E29" s="234"/>
      <c r="F29" s="26"/>
    </row>
    <row r="30" spans="2:6" ht="30" customHeight="1" x14ac:dyDescent="0.35">
      <c r="B30" s="24"/>
      <c r="C30" s="181"/>
      <c r="D30" s="181"/>
      <c r="E30" s="234"/>
      <c r="F30" s="26"/>
    </row>
    <row r="31" spans="2:6" ht="30" customHeight="1" x14ac:dyDescent="0.35">
      <c r="B31" s="24"/>
      <c r="C31" s="181"/>
      <c r="D31" s="181"/>
      <c r="E31" s="234"/>
      <c r="F31" s="26"/>
    </row>
    <row r="32" spans="2:6" ht="30" customHeight="1" x14ac:dyDescent="0.35">
      <c r="B32" s="24"/>
      <c r="C32" s="181"/>
      <c r="D32" s="181"/>
      <c r="E32" s="234"/>
      <c r="F32" s="26"/>
    </row>
    <row r="33" spans="2:6" x14ac:dyDescent="0.35">
      <c r="B33" s="24"/>
      <c r="C33" s="25"/>
      <c r="D33" s="25"/>
      <c r="E33" s="25"/>
      <c r="F33" s="26"/>
    </row>
    <row r="34" spans="2:6" x14ac:dyDescent="0.35">
      <c r="B34" s="178"/>
      <c r="C34" s="108"/>
      <c r="D34" s="108"/>
      <c r="E34" s="108"/>
      <c r="F34" s="109"/>
    </row>
  </sheetData>
  <sheetProtection sheet="1" selectLockedCells="1"/>
  <mergeCells count="2">
    <mergeCell ref="H6:J6"/>
    <mergeCell ref="B3:F4"/>
  </mergeCells>
  <hyperlinks>
    <hyperlink ref="H6:J6" location="'Börja här'!A1" display="PALAA TÄSTÄ KANSISIVULLE" xr:uid="{00000000-0004-0000-0300-000000000000}"/>
  </hyperlinks>
  <pageMargins left="0.39370078740157483" right="0.39370078740157483" top="0.78740157480314965" bottom="0.78740157480314965" header="0.39370078740157483" footer="0.31496062992125984"/>
  <pageSetup paperSize="9" fitToHeight="0" orientation="portrait" r:id="rId1"/>
  <headerFooter>
    <oddHeader>&amp;L&amp;A&amp;C&amp;R&amp;P(&amp;N)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4AB71-EFB3-4C75-B49E-1FAF918F6057}">
  <sheetPr codeName="Taul5"/>
  <dimension ref="A1:P104"/>
  <sheetViews>
    <sheetView zoomScaleNormal="100" workbookViewId="0">
      <selection activeCell="C12" sqref="C12:J12"/>
    </sheetView>
  </sheetViews>
  <sheetFormatPr defaultColWidth="9.23046875" defaultRowHeight="15.5" x14ac:dyDescent="0.35"/>
  <cols>
    <col min="1" max="1" width="4.23046875" style="424" customWidth="1"/>
    <col min="2" max="2" width="3" style="424" customWidth="1"/>
    <col min="3" max="7" width="9.23046875" style="424"/>
    <col min="8" max="8" width="15.4609375" style="424" customWidth="1"/>
    <col min="9" max="10" width="9.23046875" style="424"/>
    <col min="11" max="11" width="3.23046875" style="424" customWidth="1"/>
    <col min="12" max="16384" width="9.23046875" style="424"/>
  </cols>
  <sheetData>
    <row r="1" spans="1:16" x14ac:dyDescent="0.35">
      <c r="A1" s="412" t="s">
        <v>166</v>
      </c>
      <c r="B1" s="412"/>
    </row>
    <row r="3" spans="1:16" ht="32.65" customHeight="1" x14ac:dyDescent="0.35">
      <c r="B3" s="564" t="s">
        <v>266</v>
      </c>
      <c r="C3" s="564"/>
      <c r="D3" s="564"/>
      <c r="E3" s="564"/>
      <c r="F3" s="564"/>
      <c r="G3" s="564"/>
      <c r="H3" s="564"/>
      <c r="I3" s="564"/>
      <c r="J3" s="564"/>
      <c r="K3" s="564"/>
    </row>
    <row r="4" spans="1:16" ht="16.5" customHeight="1" x14ac:dyDescent="0.35"/>
    <row r="5" spans="1:16" x14ac:dyDescent="0.35">
      <c r="B5" s="425"/>
      <c r="C5" s="431"/>
      <c r="D5" s="417"/>
      <c r="E5" s="418"/>
      <c r="F5" s="418"/>
      <c r="G5" s="418"/>
      <c r="H5" s="418"/>
      <c r="I5" s="418"/>
      <c r="J5" s="418"/>
      <c r="K5" s="419"/>
      <c r="M5" s="535" t="s">
        <v>673</v>
      </c>
      <c r="N5" s="536"/>
      <c r="O5" s="537"/>
    </row>
    <row r="6" spans="1:16" x14ac:dyDescent="0.35">
      <c r="B6" s="414"/>
      <c r="C6" s="428" t="s">
        <v>167</v>
      </c>
      <c r="D6" s="421"/>
      <c r="E6" s="420"/>
      <c r="F6" s="420"/>
      <c r="G6" s="420"/>
      <c r="H6" s="420"/>
      <c r="I6" s="420"/>
      <c r="J6" s="420"/>
      <c r="K6" s="416"/>
    </row>
    <row r="7" spans="1:16" x14ac:dyDescent="0.35">
      <c r="B7" s="414"/>
      <c r="C7" s="428"/>
      <c r="D7" s="421"/>
      <c r="E7" s="420"/>
      <c r="F7" s="420"/>
      <c r="G7" s="420"/>
      <c r="H7" s="420"/>
      <c r="I7" s="420"/>
      <c r="J7" s="420"/>
      <c r="K7" s="416"/>
    </row>
    <row r="8" spans="1:16" ht="15" customHeight="1" x14ac:dyDescent="0.35">
      <c r="B8" s="414"/>
      <c r="C8" s="420" t="s">
        <v>97</v>
      </c>
      <c r="D8" s="420"/>
      <c r="E8" s="420"/>
      <c r="F8" s="420"/>
      <c r="G8" s="420"/>
      <c r="H8" s="420"/>
      <c r="I8" s="420"/>
      <c r="J8" s="420"/>
      <c r="K8" s="416"/>
      <c r="M8" s="531" t="s">
        <v>422</v>
      </c>
      <c r="N8" s="531"/>
      <c r="O8" s="531"/>
      <c r="P8" s="531"/>
    </row>
    <row r="9" spans="1:16" ht="15" customHeight="1" x14ac:dyDescent="0.35">
      <c r="B9" s="414"/>
      <c r="C9" s="562"/>
      <c r="D9" s="563"/>
      <c r="E9" s="563"/>
      <c r="F9" s="563"/>
      <c r="G9" s="563"/>
      <c r="H9" s="563"/>
      <c r="I9" s="563"/>
      <c r="J9" s="563"/>
      <c r="K9" s="416"/>
      <c r="M9" s="531"/>
      <c r="N9" s="531"/>
      <c r="O9" s="531"/>
      <c r="P9" s="531"/>
    </row>
    <row r="10" spans="1:16" x14ac:dyDescent="0.35">
      <c r="B10" s="414"/>
      <c r="C10" s="420"/>
      <c r="D10" s="420"/>
      <c r="E10" s="420"/>
      <c r="F10" s="420"/>
      <c r="G10" s="420"/>
      <c r="H10" s="420"/>
      <c r="I10" s="420"/>
      <c r="J10" s="420"/>
      <c r="K10" s="416"/>
      <c r="M10" s="531"/>
      <c r="N10" s="531"/>
      <c r="O10" s="531"/>
      <c r="P10" s="531"/>
    </row>
    <row r="11" spans="1:16" x14ac:dyDescent="0.35">
      <c r="B11" s="414"/>
      <c r="C11" s="420" t="s">
        <v>423</v>
      </c>
      <c r="D11" s="420"/>
      <c r="E11" s="420"/>
      <c r="F11" s="420"/>
      <c r="G11" s="420"/>
      <c r="H11" s="432"/>
      <c r="I11" s="420" t="str">
        <f>"500 tecken ("&amp;TEXT(LEN(C12),"0")&amp;" använda)"</f>
        <v>500 tecken (0 använda)</v>
      </c>
      <c r="J11" s="420"/>
      <c r="K11" s="416"/>
      <c r="M11" s="531"/>
      <c r="N11" s="531"/>
      <c r="O11" s="531"/>
      <c r="P11" s="531"/>
    </row>
    <row r="12" spans="1:16" ht="138" customHeight="1" x14ac:dyDescent="0.35">
      <c r="B12" s="414"/>
      <c r="C12" s="565"/>
      <c r="D12" s="565"/>
      <c r="E12" s="565"/>
      <c r="F12" s="565"/>
      <c r="G12" s="565"/>
      <c r="H12" s="565"/>
      <c r="I12" s="565"/>
      <c r="J12" s="565"/>
      <c r="K12" s="422"/>
    </row>
    <row r="13" spans="1:16" x14ac:dyDescent="0.35">
      <c r="B13" s="426"/>
      <c r="C13" s="430"/>
      <c r="D13" s="430"/>
      <c r="E13" s="430"/>
      <c r="F13" s="430"/>
      <c r="G13" s="430"/>
      <c r="H13" s="430"/>
      <c r="I13" s="430"/>
      <c r="J13" s="430"/>
      <c r="K13" s="427"/>
    </row>
    <row r="14" spans="1:16" x14ac:dyDescent="0.35">
      <c r="B14" s="414"/>
      <c r="C14" s="423"/>
      <c r="D14" s="423"/>
      <c r="E14" s="423"/>
      <c r="F14" s="423"/>
      <c r="G14" s="423"/>
      <c r="H14" s="423"/>
      <c r="I14" s="423"/>
      <c r="J14" s="423"/>
      <c r="K14" s="422"/>
    </row>
    <row r="15" spans="1:16" x14ac:dyDescent="0.35">
      <c r="B15" s="414"/>
      <c r="C15" s="420" t="s">
        <v>106</v>
      </c>
      <c r="D15" s="420"/>
      <c r="E15" s="420"/>
      <c r="F15" s="420"/>
      <c r="G15" s="420"/>
      <c r="H15" s="420"/>
      <c r="I15" s="420"/>
      <c r="J15" s="420"/>
      <c r="K15" s="416"/>
    </row>
    <row r="16" spans="1:16" x14ac:dyDescent="0.35">
      <c r="B16" s="414"/>
      <c r="C16" s="562"/>
      <c r="D16" s="563"/>
      <c r="E16" s="563"/>
      <c r="F16" s="563"/>
      <c r="G16" s="563"/>
      <c r="H16" s="563"/>
      <c r="I16" s="563"/>
      <c r="J16" s="563"/>
      <c r="K16" s="416"/>
    </row>
    <row r="17" spans="2:11" x14ac:dyDescent="0.35">
      <c r="B17" s="414"/>
      <c r="C17" s="420"/>
      <c r="D17" s="420"/>
      <c r="E17" s="420"/>
      <c r="F17" s="420"/>
      <c r="G17" s="420"/>
      <c r="H17" s="420"/>
      <c r="I17" s="420"/>
      <c r="J17" s="420"/>
      <c r="K17" s="416"/>
    </row>
    <row r="18" spans="2:11" x14ac:dyDescent="0.35">
      <c r="B18" s="414"/>
      <c r="C18" s="420" t="s">
        <v>674</v>
      </c>
      <c r="D18" s="420"/>
      <c r="E18" s="420"/>
      <c r="F18" s="420"/>
      <c r="G18" s="420"/>
      <c r="H18" s="432"/>
      <c r="I18" s="420" t="str">
        <f>"500 tecken ("&amp;TEXT(LEN(C19),"0")&amp;" använda)"</f>
        <v>500 tecken (0 använda)</v>
      </c>
      <c r="J18" s="420"/>
      <c r="K18" s="416"/>
    </row>
    <row r="19" spans="2:11" ht="138" customHeight="1" x14ac:dyDescent="0.35">
      <c r="B19" s="414"/>
      <c r="C19" s="565"/>
      <c r="D19" s="565"/>
      <c r="E19" s="565"/>
      <c r="F19" s="565"/>
      <c r="G19" s="565"/>
      <c r="H19" s="565"/>
      <c r="I19" s="565"/>
      <c r="J19" s="565"/>
      <c r="K19" s="422"/>
    </row>
    <row r="20" spans="2:11" x14ac:dyDescent="0.35">
      <c r="B20" s="426"/>
      <c r="C20" s="430"/>
      <c r="D20" s="430"/>
      <c r="E20" s="430"/>
      <c r="F20" s="430"/>
      <c r="G20" s="430"/>
      <c r="H20" s="430"/>
      <c r="I20" s="430"/>
      <c r="J20" s="430"/>
      <c r="K20" s="427"/>
    </row>
    <row r="21" spans="2:11" x14ac:dyDescent="0.35">
      <c r="B21" s="414"/>
      <c r="C21" s="423"/>
      <c r="D21" s="423"/>
      <c r="E21" s="423"/>
      <c r="F21" s="423"/>
      <c r="G21" s="423"/>
      <c r="H21" s="423"/>
      <c r="I21" s="423"/>
      <c r="J21" s="423"/>
      <c r="K21" s="422"/>
    </row>
    <row r="22" spans="2:11" x14ac:dyDescent="0.35">
      <c r="B22" s="414"/>
      <c r="C22" s="420" t="s">
        <v>121</v>
      </c>
      <c r="D22" s="420"/>
      <c r="E22" s="420"/>
      <c r="F22" s="420"/>
      <c r="G22" s="420"/>
      <c r="H22" s="420"/>
      <c r="I22" s="420"/>
      <c r="J22" s="420"/>
      <c r="K22" s="416"/>
    </row>
    <row r="23" spans="2:11" x14ac:dyDescent="0.35">
      <c r="B23" s="414"/>
      <c r="C23" s="562"/>
      <c r="D23" s="563"/>
      <c r="E23" s="563"/>
      <c r="F23" s="563"/>
      <c r="G23" s="563"/>
      <c r="H23" s="563"/>
      <c r="I23" s="563"/>
      <c r="J23" s="563"/>
      <c r="K23" s="416"/>
    </row>
    <row r="24" spans="2:11" x14ac:dyDescent="0.35">
      <c r="B24" s="414"/>
      <c r="C24" s="420"/>
      <c r="D24" s="420"/>
      <c r="E24" s="420"/>
      <c r="F24" s="420"/>
      <c r="G24" s="420"/>
      <c r="H24" s="420"/>
      <c r="I24" s="420"/>
      <c r="J24" s="420"/>
      <c r="K24" s="416"/>
    </row>
    <row r="25" spans="2:11" x14ac:dyDescent="0.35">
      <c r="B25" s="414"/>
      <c r="C25" s="420" t="s">
        <v>675</v>
      </c>
      <c r="D25" s="420"/>
      <c r="E25" s="420"/>
      <c r="F25" s="420"/>
      <c r="G25" s="420"/>
      <c r="H25" s="432"/>
      <c r="I25" s="420" t="str">
        <f>"500 tecken ("&amp;TEXT(LEN(C26),"0")&amp;" använda)"</f>
        <v>500 tecken (0 använda)</v>
      </c>
      <c r="J25" s="420"/>
      <c r="K25" s="416"/>
    </row>
    <row r="26" spans="2:11" ht="138" customHeight="1" x14ac:dyDescent="0.35">
      <c r="B26" s="414"/>
      <c r="C26" s="565"/>
      <c r="D26" s="565"/>
      <c r="E26" s="565"/>
      <c r="F26" s="565"/>
      <c r="G26" s="565"/>
      <c r="H26" s="565"/>
      <c r="I26" s="565"/>
      <c r="J26" s="565"/>
      <c r="K26" s="422"/>
    </row>
    <row r="27" spans="2:11" x14ac:dyDescent="0.35">
      <c r="B27" s="426"/>
      <c r="C27" s="430"/>
      <c r="D27" s="430"/>
      <c r="E27" s="430"/>
      <c r="F27" s="430"/>
      <c r="G27" s="430"/>
      <c r="H27" s="430"/>
      <c r="I27" s="430"/>
      <c r="J27" s="430"/>
      <c r="K27" s="427"/>
    </row>
    <row r="28" spans="2:11" x14ac:dyDescent="0.35">
      <c r="B28" s="414"/>
      <c r="C28" s="423"/>
      <c r="D28" s="423"/>
      <c r="E28" s="423"/>
      <c r="F28" s="423"/>
      <c r="G28" s="423"/>
      <c r="H28" s="423"/>
      <c r="I28" s="423"/>
      <c r="J28" s="423"/>
      <c r="K28" s="422"/>
    </row>
    <row r="29" spans="2:11" x14ac:dyDescent="0.35">
      <c r="B29" s="414"/>
      <c r="C29" s="420" t="s">
        <v>122</v>
      </c>
      <c r="D29" s="420"/>
      <c r="E29" s="420"/>
      <c r="F29" s="420"/>
      <c r="G29" s="420"/>
      <c r="H29" s="420"/>
      <c r="I29" s="420"/>
      <c r="J29" s="420"/>
      <c r="K29" s="416"/>
    </row>
    <row r="30" spans="2:11" x14ac:dyDescent="0.35">
      <c r="B30" s="414"/>
      <c r="C30" s="562"/>
      <c r="D30" s="563"/>
      <c r="E30" s="563"/>
      <c r="F30" s="563"/>
      <c r="G30" s="563"/>
      <c r="H30" s="563"/>
      <c r="I30" s="563"/>
      <c r="J30" s="563"/>
      <c r="K30" s="416"/>
    </row>
    <row r="31" spans="2:11" x14ac:dyDescent="0.35">
      <c r="B31" s="414"/>
      <c r="C31" s="420"/>
      <c r="D31" s="420"/>
      <c r="E31" s="420"/>
      <c r="F31" s="420"/>
      <c r="G31" s="420"/>
      <c r="H31" s="420"/>
      <c r="I31" s="420"/>
      <c r="J31" s="420"/>
      <c r="K31" s="416"/>
    </row>
    <row r="32" spans="2:11" x14ac:dyDescent="0.35">
      <c r="B32" s="414"/>
      <c r="C32" s="420" t="s">
        <v>676</v>
      </c>
      <c r="D32" s="420"/>
      <c r="E32" s="420"/>
      <c r="F32" s="420"/>
      <c r="G32" s="420"/>
      <c r="H32" s="432"/>
      <c r="I32" s="420" t="str">
        <f>"500 tecken ("&amp;TEXT(LEN(C33),"0")&amp;" använda)"</f>
        <v>500 tecken (0 använda)</v>
      </c>
      <c r="J32" s="420"/>
      <c r="K32" s="416"/>
    </row>
    <row r="33" spans="2:11" ht="138" customHeight="1" x14ac:dyDescent="0.35">
      <c r="B33" s="414"/>
      <c r="C33" s="565"/>
      <c r="D33" s="565"/>
      <c r="E33" s="565"/>
      <c r="F33" s="565"/>
      <c r="G33" s="565"/>
      <c r="H33" s="565"/>
      <c r="I33" s="565"/>
      <c r="J33" s="565"/>
      <c r="K33" s="422"/>
    </row>
    <row r="34" spans="2:11" x14ac:dyDescent="0.35">
      <c r="B34" s="426"/>
      <c r="C34" s="430"/>
      <c r="D34" s="430"/>
      <c r="E34" s="430"/>
      <c r="F34" s="430"/>
      <c r="G34" s="430"/>
      <c r="H34" s="430"/>
      <c r="I34" s="430"/>
      <c r="J34" s="430"/>
      <c r="K34" s="427"/>
    </row>
    <row r="35" spans="2:11" x14ac:dyDescent="0.35">
      <c r="B35" s="414"/>
      <c r="C35" s="423"/>
      <c r="D35" s="423"/>
      <c r="E35" s="423"/>
      <c r="F35" s="423"/>
      <c r="G35" s="423"/>
      <c r="H35" s="423"/>
      <c r="I35" s="423"/>
      <c r="J35" s="423"/>
      <c r="K35" s="422"/>
    </row>
    <row r="36" spans="2:11" x14ac:dyDescent="0.35">
      <c r="B36" s="414"/>
      <c r="C36" s="420" t="s">
        <v>123</v>
      </c>
      <c r="D36" s="420"/>
      <c r="E36" s="420"/>
      <c r="F36" s="420"/>
      <c r="G36" s="420"/>
      <c r="H36" s="420"/>
      <c r="I36" s="420"/>
      <c r="J36" s="420"/>
      <c r="K36" s="416"/>
    </row>
    <row r="37" spans="2:11" x14ac:dyDescent="0.35">
      <c r="B37" s="414"/>
      <c r="C37" s="562"/>
      <c r="D37" s="563"/>
      <c r="E37" s="563"/>
      <c r="F37" s="563"/>
      <c r="G37" s="563"/>
      <c r="H37" s="563"/>
      <c r="I37" s="563"/>
      <c r="J37" s="563"/>
      <c r="K37" s="416"/>
    </row>
    <row r="38" spans="2:11" x14ac:dyDescent="0.35">
      <c r="B38" s="414"/>
      <c r="C38" s="420"/>
      <c r="D38" s="420"/>
      <c r="E38" s="420"/>
      <c r="F38" s="420"/>
      <c r="G38" s="420"/>
      <c r="H38" s="420"/>
      <c r="I38" s="420"/>
      <c r="J38" s="420"/>
      <c r="K38" s="416"/>
    </row>
    <row r="39" spans="2:11" x14ac:dyDescent="0.35">
      <c r="B39" s="414"/>
      <c r="C39" s="420" t="s">
        <v>677</v>
      </c>
      <c r="D39" s="420"/>
      <c r="E39" s="420"/>
      <c r="F39" s="420"/>
      <c r="G39" s="420"/>
      <c r="H39" s="432"/>
      <c r="I39" s="420" t="str">
        <f>"500 tecken ("&amp;TEXT(LEN(C40),"0")&amp;" använda)"</f>
        <v>500 tecken (0 använda)</v>
      </c>
      <c r="J39" s="420"/>
      <c r="K39" s="416"/>
    </row>
    <row r="40" spans="2:11" ht="138" customHeight="1" x14ac:dyDescent="0.35">
      <c r="B40" s="414"/>
      <c r="C40" s="559"/>
      <c r="D40" s="560"/>
      <c r="E40" s="560"/>
      <c r="F40" s="560"/>
      <c r="G40" s="560"/>
      <c r="H40" s="560"/>
      <c r="I40" s="560"/>
      <c r="J40" s="561"/>
      <c r="K40" s="422"/>
    </row>
    <row r="41" spans="2:11" x14ac:dyDescent="0.35">
      <c r="B41" s="426"/>
      <c r="C41" s="430"/>
      <c r="D41" s="430"/>
      <c r="E41" s="430"/>
      <c r="F41" s="430"/>
      <c r="G41" s="430"/>
      <c r="H41" s="430"/>
      <c r="I41" s="430"/>
      <c r="J41" s="430"/>
      <c r="K41" s="427"/>
    </row>
    <row r="42" spans="2:11" x14ac:dyDescent="0.35">
      <c r="B42" s="414"/>
      <c r="C42" s="423"/>
      <c r="D42" s="423"/>
      <c r="E42" s="423"/>
      <c r="F42" s="423"/>
      <c r="G42" s="423"/>
      <c r="H42" s="423"/>
      <c r="I42" s="423"/>
      <c r="J42" s="423"/>
      <c r="K42" s="422"/>
    </row>
    <row r="43" spans="2:11" x14ac:dyDescent="0.35">
      <c r="B43" s="414"/>
      <c r="C43" s="420" t="s">
        <v>124</v>
      </c>
      <c r="D43" s="420"/>
      <c r="E43" s="420"/>
      <c r="F43" s="420"/>
      <c r="G43" s="420"/>
      <c r="H43" s="420"/>
      <c r="I43" s="420"/>
      <c r="J43" s="420"/>
      <c r="K43" s="416"/>
    </row>
    <row r="44" spans="2:11" ht="15" customHeight="1" x14ac:dyDescent="0.35">
      <c r="B44" s="414"/>
      <c r="C44" s="516"/>
      <c r="D44" s="517"/>
      <c r="E44" s="517"/>
      <c r="F44" s="517"/>
      <c r="G44" s="517"/>
      <c r="H44" s="517"/>
      <c r="I44" s="517"/>
      <c r="J44" s="518"/>
      <c r="K44" s="416"/>
    </row>
    <row r="45" spans="2:11" x14ac:dyDescent="0.35">
      <c r="B45" s="414"/>
      <c r="C45" s="420"/>
      <c r="D45" s="420"/>
      <c r="E45" s="420"/>
      <c r="F45" s="420"/>
      <c r="G45" s="420"/>
      <c r="H45" s="420"/>
      <c r="I45" s="420"/>
      <c r="J45" s="420"/>
      <c r="K45" s="416"/>
    </row>
    <row r="46" spans="2:11" x14ac:dyDescent="0.35">
      <c r="B46" s="414"/>
      <c r="C46" s="420" t="s">
        <v>678</v>
      </c>
      <c r="D46" s="420"/>
      <c r="E46" s="420"/>
      <c r="F46" s="420"/>
      <c r="G46" s="420"/>
      <c r="H46" s="432"/>
      <c r="I46" s="420" t="str">
        <f>"500 tecken ("&amp;TEXT(LEN(C47),"0")&amp;" använda)"</f>
        <v>500 tecken (0 använda)</v>
      </c>
      <c r="J46" s="420"/>
      <c r="K46" s="416"/>
    </row>
    <row r="47" spans="2:11" ht="138" customHeight="1" x14ac:dyDescent="0.35">
      <c r="B47" s="414"/>
      <c r="C47" s="559"/>
      <c r="D47" s="560"/>
      <c r="E47" s="560"/>
      <c r="F47" s="560"/>
      <c r="G47" s="560"/>
      <c r="H47" s="560"/>
      <c r="I47" s="560"/>
      <c r="J47" s="561"/>
      <c r="K47" s="422"/>
    </row>
    <row r="48" spans="2:11" x14ac:dyDescent="0.35">
      <c r="B48" s="426"/>
      <c r="C48" s="430"/>
      <c r="D48" s="430"/>
      <c r="E48" s="430"/>
      <c r="F48" s="430"/>
      <c r="G48" s="430"/>
      <c r="H48" s="430"/>
      <c r="I48" s="430"/>
      <c r="J48" s="430"/>
      <c r="K48" s="427"/>
    </row>
    <row r="49" spans="2:11" x14ac:dyDescent="0.35">
      <c r="B49" s="414"/>
      <c r="C49" s="423"/>
      <c r="D49" s="423"/>
      <c r="E49" s="423"/>
      <c r="F49" s="423"/>
      <c r="G49" s="423"/>
      <c r="H49" s="423"/>
      <c r="I49" s="423"/>
      <c r="J49" s="423"/>
      <c r="K49" s="422"/>
    </row>
    <row r="50" spans="2:11" x14ac:dyDescent="0.35">
      <c r="B50" s="414"/>
      <c r="C50" s="420" t="s">
        <v>125</v>
      </c>
      <c r="D50" s="420"/>
      <c r="E50" s="420"/>
      <c r="F50" s="420"/>
      <c r="G50" s="420"/>
      <c r="H50" s="420"/>
      <c r="I50" s="420"/>
      <c r="J50" s="420"/>
      <c r="K50" s="416"/>
    </row>
    <row r="51" spans="2:11" x14ac:dyDescent="0.35">
      <c r="B51" s="414"/>
      <c r="C51" s="516"/>
      <c r="D51" s="517"/>
      <c r="E51" s="517"/>
      <c r="F51" s="517"/>
      <c r="G51" s="517"/>
      <c r="H51" s="517"/>
      <c r="I51" s="517"/>
      <c r="J51" s="518"/>
      <c r="K51" s="416"/>
    </row>
    <row r="52" spans="2:11" x14ac:dyDescent="0.35">
      <c r="B52" s="414"/>
      <c r="C52" s="420"/>
      <c r="D52" s="420"/>
      <c r="E52" s="420"/>
      <c r="F52" s="420"/>
      <c r="G52" s="420"/>
      <c r="H52" s="420"/>
      <c r="I52" s="420"/>
      <c r="J52" s="420"/>
      <c r="K52" s="416"/>
    </row>
    <row r="53" spans="2:11" x14ac:dyDescent="0.35">
      <c r="B53" s="414"/>
      <c r="C53" s="420" t="s">
        <v>679</v>
      </c>
      <c r="D53" s="420"/>
      <c r="E53" s="420"/>
      <c r="F53" s="420"/>
      <c r="G53" s="420"/>
      <c r="H53" s="432"/>
      <c r="I53" s="420" t="str">
        <f>"500 tecken ("&amp;TEXT(LEN(C54),"0")&amp;" använda)"</f>
        <v>500 tecken (0 använda)</v>
      </c>
      <c r="J53" s="420"/>
      <c r="K53" s="416"/>
    </row>
    <row r="54" spans="2:11" ht="138" customHeight="1" x14ac:dyDescent="0.35">
      <c r="B54" s="414"/>
      <c r="C54" s="559"/>
      <c r="D54" s="560"/>
      <c r="E54" s="560"/>
      <c r="F54" s="560"/>
      <c r="G54" s="560"/>
      <c r="H54" s="560"/>
      <c r="I54" s="560"/>
      <c r="J54" s="561"/>
      <c r="K54" s="422"/>
    </row>
    <row r="55" spans="2:11" x14ac:dyDescent="0.35">
      <c r="B55" s="426"/>
      <c r="C55" s="430"/>
      <c r="D55" s="430"/>
      <c r="E55" s="430"/>
      <c r="F55" s="430"/>
      <c r="G55" s="430"/>
      <c r="H55" s="430"/>
      <c r="I55" s="430"/>
      <c r="J55" s="430"/>
      <c r="K55" s="427"/>
    </row>
    <row r="56" spans="2:11" x14ac:dyDescent="0.35">
      <c r="B56" s="414"/>
      <c r="C56" s="420"/>
      <c r="D56" s="420"/>
      <c r="E56" s="420"/>
      <c r="F56" s="420"/>
      <c r="G56" s="420"/>
      <c r="H56" s="420"/>
      <c r="I56" s="420"/>
      <c r="J56" s="420"/>
      <c r="K56" s="416"/>
    </row>
    <row r="57" spans="2:11" x14ac:dyDescent="0.35">
      <c r="B57" s="414"/>
      <c r="C57" s="420" t="s">
        <v>126</v>
      </c>
      <c r="D57" s="420"/>
      <c r="E57" s="420"/>
      <c r="F57" s="420"/>
      <c r="G57" s="420"/>
      <c r="H57" s="420"/>
      <c r="I57" s="420"/>
      <c r="J57" s="420"/>
      <c r="K57" s="416"/>
    </row>
    <row r="58" spans="2:11" x14ac:dyDescent="0.35">
      <c r="B58" s="414"/>
      <c r="C58" s="516"/>
      <c r="D58" s="517"/>
      <c r="E58" s="517"/>
      <c r="F58" s="517"/>
      <c r="G58" s="517"/>
      <c r="H58" s="517"/>
      <c r="I58" s="517"/>
      <c r="J58" s="518"/>
      <c r="K58" s="416"/>
    </row>
    <row r="59" spans="2:11" x14ac:dyDescent="0.35">
      <c r="B59" s="414"/>
      <c r="C59" s="420"/>
      <c r="D59" s="420"/>
      <c r="E59" s="420"/>
      <c r="F59" s="420"/>
      <c r="G59" s="420"/>
      <c r="H59" s="420"/>
      <c r="I59" s="420"/>
      <c r="J59" s="420"/>
      <c r="K59" s="416"/>
    </row>
    <row r="60" spans="2:11" x14ac:dyDescent="0.35">
      <c r="B60" s="414"/>
      <c r="C60" s="420" t="s">
        <v>680</v>
      </c>
      <c r="D60" s="420"/>
      <c r="E60" s="420"/>
      <c r="F60" s="420"/>
      <c r="G60" s="420"/>
      <c r="H60" s="432"/>
      <c r="I60" s="420" t="str">
        <f>"500 tecken ("&amp;TEXT(LEN(C61),"0")&amp;" använda)"</f>
        <v>500 tecken (0 använda)</v>
      </c>
      <c r="J60" s="420"/>
      <c r="K60" s="416"/>
    </row>
    <row r="61" spans="2:11" ht="138" customHeight="1" x14ac:dyDescent="0.35">
      <c r="B61" s="414"/>
      <c r="C61" s="559"/>
      <c r="D61" s="560"/>
      <c r="E61" s="560"/>
      <c r="F61" s="560"/>
      <c r="G61" s="560"/>
      <c r="H61" s="560"/>
      <c r="I61" s="560"/>
      <c r="J61" s="561"/>
      <c r="K61" s="422"/>
    </row>
    <row r="62" spans="2:11" x14ac:dyDescent="0.35">
      <c r="B62" s="426"/>
      <c r="C62" s="430"/>
      <c r="D62" s="430"/>
      <c r="E62" s="430"/>
      <c r="F62" s="430"/>
      <c r="G62" s="430"/>
      <c r="H62" s="430"/>
      <c r="I62" s="430"/>
      <c r="J62" s="430"/>
      <c r="K62" s="427"/>
    </row>
    <row r="63" spans="2:11" x14ac:dyDescent="0.35">
      <c r="B63" s="414"/>
      <c r="C63" s="420"/>
      <c r="D63" s="420"/>
      <c r="E63" s="420"/>
      <c r="F63" s="420"/>
      <c r="G63" s="420"/>
      <c r="H63" s="420"/>
      <c r="I63" s="420"/>
      <c r="J63" s="420"/>
      <c r="K63" s="416"/>
    </row>
    <row r="64" spans="2:11" x14ac:dyDescent="0.35">
      <c r="B64" s="414"/>
      <c r="C64" s="420" t="s">
        <v>127</v>
      </c>
      <c r="D64" s="420"/>
      <c r="E64" s="420"/>
      <c r="F64" s="420"/>
      <c r="G64" s="420"/>
      <c r="H64" s="420"/>
      <c r="I64" s="420"/>
      <c r="J64" s="420"/>
      <c r="K64" s="416"/>
    </row>
    <row r="65" spans="2:11" x14ac:dyDescent="0.35">
      <c r="B65" s="414"/>
      <c r="C65" s="516"/>
      <c r="D65" s="517"/>
      <c r="E65" s="517"/>
      <c r="F65" s="517"/>
      <c r="G65" s="517"/>
      <c r="H65" s="517"/>
      <c r="I65" s="517"/>
      <c r="J65" s="518"/>
      <c r="K65" s="416"/>
    </row>
    <row r="66" spans="2:11" x14ac:dyDescent="0.35">
      <c r="B66" s="414"/>
      <c r="C66" s="420"/>
      <c r="D66" s="420"/>
      <c r="E66" s="420"/>
      <c r="F66" s="420"/>
      <c r="G66" s="420"/>
      <c r="H66" s="420"/>
      <c r="I66" s="420"/>
      <c r="J66" s="420"/>
      <c r="K66" s="416"/>
    </row>
    <row r="67" spans="2:11" x14ac:dyDescent="0.35">
      <c r="B67" s="414"/>
      <c r="C67" s="420" t="s">
        <v>681</v>
      </c>
      <c r="D67" s="420"/>
      <c r="E67" s="420"/>
      <c r="F67" s="420"/>
      <c r="G67" s="420"/>
      <c r="H67" s="432"/>
      <c r="I67" s="420" t="str">
        <f>"500 tecken ("&amp;TEXT(LEN(C68),"0")&amp;" använda)"</f>
        <v>500 tecken (0 använda)</v>
      </c>
      <c r="J67" s="420"/>
      <c r="K67" s="416"/>
    </row>
    <row r="68" spans="2:11" ht="138" customHeight="1" x14ac:dyDescent="0.35">
      <c r="B68" s="414"/>
      <c r="C68" s="559"/>
      <c r="D68" s="560"/>
      <c r="E68" s="560"/>
      <c r="F68" s="560"/>
      <c r="G68" s="560"/>
      <c r="H68" s="560"/>
      <c r="I68" s="560"/>
      <c r="J68" s="561"/>
      <c r="K68" s="422"/>
    </row>
    <row r="69" spans="2:11" x14ac:dyDescent="0.35">
      <c r="B69" s="426"/>
      <c r="C69" s="430"/>
      <c r="D69" s="430"/>
      <c r="E69" s="430"/>
      <c r="F69" s="430"/>
      <c r="G69" s="430"/>
      <c r="H69" s="430"/>
      <c r="I69" s="430"/>
      <c r="J69" s="430"/>
      <c r="K69" s="427"/>
    </row>
    <row r="70" spans="2:11" x14ac:dyDescent="0.35">
      <c r="B70" s="414"/>
      <c r="C70" s="420"/>
      <c r="D70" s="420"/>
      <c r="E70" s="420"/>
      <c r="F70" s="420"/>
      <c r="G70" s="420"/>
      <c r="H70" s="420"/>
      <c r="I70" s="420"/>
      <c r="J70" s="420"/>
      <c r="K70" s="416"/>
    </row>
    <row r="71" spans="2:11" x14ac:dyDescent="0.35">
      <c r="B71" s="414"/>
      <c r="C71" s="420" t="s">
        <v>128</v>
      </c>
      <c r="D71" s="420"/>
      <c r="E71" s="420"/>
      <c r="F71" s="420"/>
      <c r="G71" s="420"/>
      <c r="H71" s="420"/>
      <c r="I71" s="420"/>
      <c r="J71" s="420"/>
      <c r="K71" s="416"/>
    </row>
    <row r="72" spans="2:11" x14ac:dyDescent="0.35">
      <c r="B72" s="414"/>
      <c r="C72" s="516"/>
      <c r="D72" s="517"/>
      <c r="E72" s="517"/>
      <c r="F72" s="517"/>
      <c r="G72" s="517"/>
      <c r="H72" s="517"/>
      <c r="I72" s="517"/>
      <c r="J72" s="518"/>
      <c r="K72" s="416"/>
    </row>
    <row r="73" spans="2:11" x14ac:dyDescent="0.35">
      <c r="B73" s="414"/>
      <c r="C73" s="420"/>
      <c r="D73" s="420"/>
      <c r="E73" s="420"/>
      <c r="F73" s="420"/>
      <c r="G73" s="420"/>
      <c r="H73" s="420"/>
      <c r="I73" s="420"/>
      <c r="J73" s="420"/>
      <c r="K73" s="416"/>
    </row>
    <row r="74" spans="2:11" x14ac:dyDescent="0.35">
      <c r="B74" s="414"/>
      <c r="C74" s="420" t="s">
        <v>682</v>
      </c>
      <c r="D74" s="420"/>
      <c r="E74" s="420"/>
      <c r="F74" s="420"/>
      <c r="G74" s="420"/>
      <c r="H74" s="432"/>
      <c r="I74" s="420" t="str">
        <f>"500 tecken ("&amp;TEXT(LEN(C75),"0")&amp;" använda)"</f>
        <v>500 tecken (0 använda)</v>
      </c>
      <c r="J74" s="420"/>
      <c r="K74" s="416"/>
    </row>
    <row r="75" spans="2:11" ht="138" customHeight="1" x14ac:dyDescent="0.35">
      <c r="B75" s="414"/>
      <c r="C75" s="559"/>
      <c r="D75" s="560"/>
      <c r="E75" s="560"/>
      <c r="F75" s="560"/>
      <c r="G75" s="560"/>
      <c r="H75" s="560"/>
      <c r="I75" s="560"/>
      <c r="J75" s="561"/>
      <c r="K75" s="422"/>
    </row>
    <row r="76" spans="2:11" x14ac:dyDescent="0.35">
      <c r="B76" s="426"/>
      <c r="C76" s="430"/>
      <c r="D76" s="430"/>
      <c r="E76" s="430"/>
      <c r="F76" s="430"/>
      <c r="G76" s="430"/>
      <c r="H76" s="430"/>
      <c r="I76" s="430"/>
      <c r="J76" s="430"/>
      <c r="K76" s="427"/>
    </row>
    <row r="77" spans="2:11" x14ac:dyDescent="0.35">
      <c r="B77" s="414"/>
      <c r="C77" s="420"/>
      <c r="D77" s="420"/>
      <c r="E77" s="420"/>
      <c r="F77" s="420"/>
      <c r="G77" s="420"/>
      <c r="H77" s="420"/>
      <c r="I77" s="420"/>
      <c r="J77" s="420"/>
      <c r="K77" s="416"/>
    </row>
    <row r="78" spans="2:11" x14ac:dyDescent="0.35">
      <c r="B78" s="414"/>
      <c r="C78" s="420" t="s">
        <v>129</v>
      </c>
      <c r="D78" s="420"/>
      <c r="E78" s="420"/>
      <c r="F78" s="420"/>
      <c r="G78" s="420"/>
      <c r="H78" s="420"/>
      <c r="I78" s="420"/>
      <c r="J78" s="420"/>
      <c r="K78" s="416"/>
    </row>
    <row r="79" spans="2:11" x14ac:dyDescent="0.35">
      <c r="B79" s="414"/>
      <c r="C79" s="516"/>
      <c r="D79" s="517"/>
      <c r="E79" s="517"/>
      <c r="F79" s="517"/>
      <c r="G79" s="517"/>
      <c r="H79" s="517"/>
      <c r="I79" s="517"/>
      <c r="J79" s="518"/>
      <c r="K79" s="416"/>
    </row>
    <row r="80" spans="2:11" x14ac:dyDescent="0.35">
      <c r="B80" s="414"/>
      <c r="C80" s="420"/>
      <c r="D80" s="420"/>
      <c r="E80" s="420"/>
      <c r="F80" s="420"/>
      <c r="G80" s="420"/>
      <c r="H80" s="420"/>
      <c r="I80" s="420"/>
      <c r="J80" s="420"/>
      <c r="K80" s="416"/>
    </row>
    <row r="81" spans="2:11" x14ac:dyDescent="0.35">
      <c r="B81" s="414"/>
      <c r="C81" s="420" t="s">
        <v>683</v>
      </c>
      <c r="D81" s="420"/>
      <c r="E81" s="420"/>
      <c r="F81" s="420"/>
      <c r="G81" s="420"/>
      <c r="H81" s="432"/>
      <c r="I81" s="420" t="str">
        <f>"500 tecken ("&amp;TEXT(LEN(C82),"0")&amp;" använda)"</f>
        <v>500 tecken (0 använda)</v>
      </c>
      <c r="J81" s="420"/>
      <c r="K81" s="416"/>
    </row>
    <row r="82" spans="2:11" ht="138" customHeight="1" x14ac:dyDescent="0.35">
      <c r="B82" s="414"/>
      <c r="C82" s="559"/>
      <c r="D82" s="560"/>
      <c r="E82" s="560"/>
      <c r="F82" s="560"/>
      <c r="G82" s="560"/>
      <c r="H82" s="560"/>
      <c r="I82" s="560"/>
      <c r="J82" s="561"/>
      <c r="K82" s="422"/>
    </row>
    <row r="83" spans="2:11" x14ac:dyDescent="0.35">
      <c r="B83" s="426"/>
      <c r="C83" s="430"/>
      <c r="D83" s="430"/>
      <c r="E83" s="430"/>
      <c r="F83" s="430"/>
      <c r="G83" s="430"/>
      <c r="H83" s="430"/>
      <c r="I83" s="430"/>
      <c r="J83" s="430"/>
      <c r="K83" s="427"/>
    </row>
    <row r="84" spans="2:11" x14ac:dyDescent="0.35">
      <c r="B84" s="414"/>
      <c r="C84" s="420"/>
      <c r="D84" s="420"/>
      <c r="E84" s="420"/>
      <c r="F84" s="420"/>
      <c r="G84" s="420"/>
      <c r="H84" s="420"/>
      <c r="I84" s="420"/>
      <c r="J84" s="420"/>
      <c r="K84" s="416"/>
    </row>
    <row r="85" spans="2:11" x14ac:dyDescent="0.35">
      <c r="B85" s="414"/>
      <c r="C85" s="420" t="s">
        <v>130</v>
      </c>
      <c r="D85" s="420"/>
      <c r="E85" s="420"/>
      <c r="F85" s="420"/>
      <c r="G85" s="420"/>
      <c r="H85" s="420"/>
      <c r="I85" s="420"/>
      <c r="J85" s="420"/>
      <c r="K85" s="416"/>
    </row>
    <row r="86" spans="2:11" x14ac:dyDescent="0.35">
      <c r="B86" s="414"/>
      <c r="C86" s="516"/>
      <c r="D86" s="517"/>
      <c r="E86" s="517"/>
      <c r="F86" s="517"/>
      <c r="G86" s="517"/>
      <c r="H86" s="517"/>
      <c r="I86" s="517"/>
      <c r="J86" s="518"/>
      <c r="K86" s="416"/>
    </row>
    <row r="87" spans="2:11" x14ac:dyDescent="0.35">
      <c r="B87" s="414"/>
      <c r="C87" s="420"/>
      <c r="D87" s="420"/>
      <c r="E87" s="420"/>
      <c r="F87" s="420"/>
      <c r="G87" s="420"/>
      <c r="H87" s="420"/>
      <c r="I87" s="420"/>
      <c r="J87" s="420"/>
      <c r="K87" s="416"/>
    </row>
    <row r="88" spans="2:11" x14ac:dyDescent="0.35">
      <c r="B88" s="414"/>
      <c r="C88" s="420" t="s">
        <v>684</v>
      </c>
      <c r="D88" s="420"/>
      <c r="E88" s="420"/>
      <c r="F88" s="420"/>
      <c r="G88" s="420"/>
      <c r="H88" s="432"/>
      <c r="I88" s="420" t="str">
        <f>"500 tecken ("&amp;TEXT(LEN(C89),"0")&amp;" använda)"</f>
        <v>500 tecken (0 använda)</v>
      </c>
      <c r="J88" s="420"/>
      <c r="K88" s="416"/>
    </row>
    <row r="89" spans="2:11" ht="138" customHeight="1" x14ac:dyDescent="0.35">
      <c r="B89" s="414"/>
      <c r="C89" s="559"/>
      <c r="D89" s="560"/>
      <c r="E89" s="560"/>
      <c r="F89" s="560"/>
      <c r="G89" s="560"/>
      <c r="H89" s="560"/>
      <c r="I89" s="560"/>
      <c r="J89" s="561"/>
      <c r="K89" s="422"/>
    </row>
    <row r="90" spans="2:11" x14ac:dyDescent="0.35">
      <c r="B90" s="426"/>
      <c r="C90" s="430"/>
      <c r="D90" s="430"/>
      <c r="E90" s="430"/>
      <c r="F90" s="430"/>
      <c r="G90" s="430"/>
      <c r="H90" s="430"/>
      <c r="I90" s="430"/>
      <c r="J90" s="430"/>
      <c r="K90" s="427"/>
    </row>
    <row r="91" spans="2:11" x14ac:dyDescent="0.35">
      <c r="B91" s="414"/>
      <c r="C91" s="420"/>
      <c r="D91" s="420"/>
      <c r="E91" s="420"/>
      <c r="F91" s="420"/>
      <c r="G91" s="420"/>
      <c r="H91" s="420"/>
      <c r="I91" s="420"/>
      <c r="J91" s="420"/>
      <c r="K91" s="416"/>
    </row>
    <row r="92" spans="2:11" x14ac:dyDescent="0.35">
      <c r="B92" s="414"/>
      <c r="C92" s="420" t="s">
        <v>131</v>
      </c>
      <c r="D92" s="420"/>
      <c r="E92" s="420"/>
      <c r="F92" s="420"/>
      <c r="G92" s="420"/>
      <c r="H92" s="420"/>
      <c r="I92" s="420"/>
      <c r="J92" s="420"/>
      <c r="K92" s="416"/>
    </row>
    <row r="93" spans="2:11" x14ac:dyDescent="0.35">
      <c r="B93" s="414"/>
      <c r="C93" s="516"/>
      <c r="D93" s="517"/>
      <c r="E93" s="517"/>
      <c r="F93" s="517"/>
      <c r="G93" s="517"/>
      <c r="H93" s="517"/>
      <c r="I93" s="517"/>
      <c r="J93" s="518"/>
      <c r="K93" s="416"/>
    </row>
    <row r="94" spans="2:11" x14ac:dyDescent="0.35">
      <c r="B94" s="414"/>
      <c r="C94" s="420"/>
      <c r="D94" s="420"/>
      <c r="E94" s="420"/>
      <c r="F94" s="420"/>
      <c r="G94" s="420"/>
      <c r="H94" s="420"/>
      <c r="I94" s="420"/>
      <c r="J94" s="420"/>
      <c r="K94" s="416"/>
    </row>
    <row r="95" spans="2:11" x14ac:dyDescent="0.35">
      <c r="B95" s="414"/>
      <c r="C95" s="420" t="s">
        <v>685</v>
      </c>
      <c r="D95" s="420"/>
      <c r="E95" s="420"/>
      <c r="F95" s="420"/>
      <c r="G95" s="420"/>
      <c r="H95" s="432"/>
      <c r="I95" s="420" t="str">
        <f>"500 tecken ("&amp;TEXT(LEN(C96),"0")&amp;" använda)"</f>
        <v>500 tecken (0 använda)</v>
      </c>
      <c r="J95" s="420"/>
      <c r="K95" s="416"/>
    </row>
    <row r="96" spans="2:11" ht="138" customHeight="1" x14ac:dyDescent="0.35">
      <c r="B96" s="414"/>
      <c r="C96" s="559"/>
      <c r="D96" s="560"/>
      <c r="E96" s="560"/>
      <c r="F96" s="560"/>
      <c r="G96" s="560"/>
      <c r="H96" s="560"/>
      <c r="I96" s="560"/>
      <c r="J96" s="561"/>
      <c r="K96" s="422"/>
    </row>
    <row r="97" spans="2:11" x14ac:dyDescent="0.35">
      <c r="B97" s="426"/>
      <c r="C97" s="430"/>
      <c r="D97" s="430"/>
      <c r="E97" s="430"/>
      <c r="F97" s="430"/>
      <c r="G97" s="430"/>
      <c r="H97" s="430"/>
      <c r="I97" s="430"/>
      <c r="J97" s="430"/>
      <c r="K97" s="427"/>
    </row>
    <row r="98" spans="2:11" x14ac:dyDescent="0.35">
      <c r="B98" s="414"/>
      <c r="C98" s="420"/>
      <c r="D98" s="420"/>
      <c r="E98" s="420"/>
      <c r="F98" s="420"/>
      <c r="G98" s="420"/>
      <c r="H98" s="420"/>
      <c r="I98" s="420"/>
      <c r="J98" s="420"/>
      <c r="K98" s="416"/>
    </row>
    <row r="99" spans="2:11" x14ac:dyDescent="0.35">
      <c r="B99" s="414"/>
      <c r="C99" s="420" t="s">
        <v>132</v>
      </c>
      <c r="D99" s="420"/>
      <c r="E99" s="420"/>
      <c r="F99" s="420"/>
      <c r="G99" s="420"/>
      <c r="H99" s="420"/>
      <c r="I99" s="420"/>
      <c r="J99" s="420"/>
      <c r="K99" s="416"/>
    </row>
    <row r="100" spans="2:11" x14ac:dyDescent="0.35">
      <c r="B100" s="414"/>
      <c r="C100" s="516"/>
      <c r="D100" s="517"/>
      <c r="E100" s="517"/>
      <c r="F100" s="517"/>
      <c r="G100" s="517"/>
      <c r="H100" s="517"/>
      <c r="I100" s="517"/>
      <c r="J100" s="518"/>
      <c r="K100" s="416"/>
    </row>
    <row r="101" spans="2:11" x14ac:dyDescent="0.35">
      <c r="B101" s="414"/>
      <c r="C101" s="420"/>
      <c r="D101" s="420"/>
      <c r="E101" s="420"/>
      <c r="F101" s="420"/>
      <c r="G101" s="420"/>
      <c r="H101" s="420"/>
      <c r="I101" s="420"/>
      <c r="J101" s="420"/>
      <c r="K101" s="416"/>
    </row>
    <row r="102" spans="2:11" x14ac:dyDescent="0.35">
      <c r="B102" s="414"/>
      <c r="C102" s="420" t="s">
        <v>686</v>
      </c>
      <c r="D102" s="420"/>
      <c r="E102" s="420"/>
      <c r="F102" s="420"/>
      <c r="G102" s="420"/>
      <c r="H102" s="432"/>
      <c r="I102" s="420" t="str">
        <f>"500 tecken ("&amp;TEXT(LEN(C103),"0")&amp;" använda)"</f>
        <v>500 tecken (0 använda)</v>
      </c>
      <c r="J102" s="420"/>
      <c r="K102" s="416"/>
    </row>
    <row r="103" spans="2:11" ht="138" customHeight="1" x14ac:dyDescent="0.35">
      <c r="B103" s="414"/>
      <c r="C103" s="559"/>
      <c r="D103" s="560"/>
      <c r="E103" s="560"/>
      <c r="F103" s="560"/>
      <c r="G103" s="560"/>
      <c r="H103" s="560"/>
      <c r="I103" s="560"/>
      <c r="J103" s="561"/>
      <c r="K103" s="422"/>
    </row>
    <row r="104" spans="2:11" x14ac:dyDescent="0.35">
      <c r="B104" s="426"/>
      <c r="C104" s="430"/>
      <c r="D104" s="430"/>
      <c r="E104" s="430"/>
      <c r="F104" s="430"/>
      <c r="G104" s="430"/>
      <c r="H104" s="430"/>
      <c r="I104" s="430"/>
      <c r="J104" s="430"/>
      <c r="K104" s="427"/>
    </row>
  </sheetData>
  <sheetProtection sheet="1" selectLockedCells="1"/>
  <mergeCells count="31">
    <mergeCell ref="C37:J37"/>
    <mergeCell ref="B3:K3"/>
    <mergeCell ref="M5:O5"/>
    <mergeCell ref="M8:P11"/>
    <mergeCell ref="C9:J9"/>
    <mergeCell ref="C12:J12"/>
    <mergeCell ref="C16:J16"/>
    <mergeCell ref="C19:J19"/>
    <mergeCell ref="C23:J23"/>
    <mergeCell ref="C26:J26"/>
    <mergeCell ref="C30:J30"/>
    <mergeCell ref="C33:J33"/>
    <mergeCell ref="C79:J79"/>
    <mergeCell ref="C40:J40"/>
    <mergeCell ref="C44:J44"/>
    <mergeCell ref="C47:J47"/>
    <mergeCell ref="C51:J51"/>
    <mergeCell ref="C54:J54"/>
    <mergeCell ref="C58:J58"/>
    <mergeCell ref="C61:J61"/>
    <mergeCell ref="C65:J65"/>
    <mergeCell ref="C68:J68"/>
    <mergeCell ref="C72:J72"/>
    <mergeCell ref="C75:J75"/>
    <mergeCell ref="C103:J103"/>
    <mergeCell ref="C82:J82"/>
    <mergeCell ref="C86:J86"/>
    <mergeCell ref="C89:J89"/>
    <mergeCell ref="C93:J93"/>
    <mergeCell ref="C96:J96"/>
    <mergeCell ref="C100:J100"/>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C54:J55 C96:J96 C89:J89 C82:J82 C75:J75 C68:J68 C61:J61 C47:J49 C40:J42 C33:J35 C26:J28 C19:J21 C103:J104 C12:J14" xr:uid="{00000000-0002-0000-0400-000000000000}">
      <formula1>500</formula1>
    </dataValidation>
  </dataValidations>
  <hyperlinks>
    <hyperlink ref="M5:O5" location="'Börja här'!A1" display="PALAA TÄSTÄ KANSISIVULLE" xr:uid="{00000000-0004-0000-0400-000000000000}"/>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rowBreaks count="4" manualBreakCount="4">
    <brk id="27" max="16383" man="1"/>
    <brk id="48" max="16383" man="1"/>
    <brk id="69" max="16383" man="1"/>
    <brk id="9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4"/>
  <dimension ref="A1:R91"/>
  <sheetViews>
    <sheetView zoomScaleNormal="100" workbookViewId="0">
      <selection activeCell="M5" sqref="M5:O5"/>
    </sheetView>
  </sheetViews>
  <sheetFormatPr defaultColWidth="9.23046875" defaultRowHeight="15.5" x14ac:dyDescent="0.35"/>
  <cols>
    <col min="1" max="1" width="3.23046875" style="12" customWidth="1"/>
    <col min="2" max="2" width="3" style="12" customWidth="1"/>
    <col min="3" max="10" width="9.23046875" style="12"/>
    <col min="11" max="11" width="3.07421875" style="12" customWidth="1"/>
    <col min="12" max="12" width="4.53515625" style="12" customWidth="1"/>
    <col min="13" max="16384" width="9.23046875" style="12"/>
  </cols>
  <sheetData>
    <row r="1" spans="1:18" ht="16.149999999999999" customHeight="1" x14ac:dyDescent="0.35">
      <c r="A1" s="11" t="s">
        <v>165</v>
      </c>
    </row>
    <row r="2" spans="1:18" ht="16.149999999999999" customHeight="1" x14ac:dyDescent="0.35">
      <c r="A2" s="11"/>
    </row>
    <row r="3" spans="1:18" s="127" customFormat="1" ht="33" customHeight="1" x14ac:dyDescent="0.35">
      <c r="B3" s="564" t="s">
        <v>268</v>
      </c>
      <c r="C3" s="564"/>
      <c r="D3" s="564"/>
      <c r="E3" s="564"/>
      <c r="F3" s="564"/>
      <c r="G3" s="564"/>
      <c r="H3" s="564"/>
      <c r="I3" s="564"/>
      <c r="J3" s="564"/>
      <c r="K3" s="564"/>
    </row>
    <row r="4" spans="1:18" s="127" customFormat="1" x14ac:dyDescent="0.35"/>
    <row r="5" spans="1:18" x14ac:dyDescent="0.35">
      <c r="B5" s="204"/>
      <c r="C5" s="212"/>
      <c r="D5" s="65"/>
      <c r="E5" s="66"/>
      <c r="F5" s="66"/>
      <c r="G5" s="66"/>
      <c r="H5" s="66"/>
      <c r="I5" s="66"/>
      <c r="J5" s="66"/>
      <c r="K5" s="67"/>
      <c r="L5" s="127"/>
      <c r="M5" s="535" t="s">
        <v>687</v>
      </c>
      <c r="N5" s="536"/>
      <c r="O5" s="537"/>
      <c r="P5" s="127"/>
      <c r="Q5" s="127"/>
      <c r="R5" s="127"/>
    </row>
    <row r="6" spans="1:18" x14ac:dyDescent="0.35">
      <c r="B6" s="205"/>
      <c r="C6" s="226" t="s">
        <v>164</v>
      </c>
      <c r="D6" s="70"/>
      <c r="E6" s="196"/>
      <c r="F6" s="196"/>
      <c r="G6" s="196"/>
      <c r="H6" s="196"/>
      <c r="I6" s="196"/>
      <c r="J6" s="196"/>
      <c r="K6" s="197"/>
      <c r="L6" s="127"/>
      <c r="M6" s="127"/>
      <c r="N6" s="127"/>
      <c r="O6" s="127"/>
      <c r="P6" s="127"/>
      <c r="Q6" s="127"/>
      <c r="R6" s="127"/>
    </row>
    <row r="7" spans="1:18" ht="16.149999999999999" customHeight="1" x14ac:dyDescent="0.35">
      <c r="B7" s="205"/>
      <c r="C7" s="203"/>
      <c r="D7" s="70"/>
      <c r="E7" s="191"/>
      <c r="F7" s="191"/>
      <c r="G7" s="191"/>
      <c r="H7" s="191"/>
      <c r="I7" s="191"/>
      <c r="J7" s="191"/>
      <c r="K7" s="192"/>
      <c r="L7" s="127"/>
      <c r="M7" s="127"/>
      <c r="N7" s="127"/>
      <c r="O7" s="127"/>
      <c r="P7" s="127"/>
      <c r="Q7" s="127"/>
      <c r="R7" s="127"/>
    </row>
    <row r="8" spans="1:18" ht="16.149999999999999" customHeight="1" x14ac:dyDescent="0.35">
      <c r="B8" s="206"/>
      <c r="C8" s="209" t="s">
        <v>133</v>
      </c>
      <c r="D8" s="191"/>
      <c r="E8" s="191"/>
      <c r="F8" s="191"/>
      <c r="G8" s="191"/>
      <c r="H8" s="191"/>
      <c r="I8" s="191"/>
      <c r="J8" s="191"/>
      <c r="K8" s="192"/>
      <c r="L8" s="127"/>
      <c r="M8" s="127"/>
      <c r="N8" s="127"/>
      <c r="O8" s="127"/>
      <c r="P8" s="127"/>
      <c r="Q8" s="127"/>
      <c r="R8" s="127"/>
    </row>
    <row r="9" spans="1:18" ht="16.149999999999999" customHeight="1" x14ac:dyDescent="0.35">
      <c r="B9" s="208"/>
      <c r="C9" s="516"/>
      <c r="D9" s="566"/>
      <c r="E9" s="566"/>
      <c r="F9" s="566"/>
      <c r="G9" s="566"/>
      <c r="H9" s="566"/>
      <c r="I9" s="566"/>
      <c r="J9" s="567"/>
      <c r="K9" s="192"/>
      <c r="L9" s="127"/>
      <c r="M9" s="254"/>
      <c r="N9" s="254"/>
      <c r="O9" s="254"/>
      <c r="P9" s="254"/>
      <c r="Q9" s="254"/>
      <c r="R9" s="254"/>
    </row>
    <row r="10" spans="1:18" ht="16.149999999999999" customHeight="1" x14ac:dyDescent="0.35">
      <c r="B10" s="206"/>
      <c r="C10" s="66"/>
      <c r="D10" s="191"/>
      <c r="E10" s="191"/>
      <c r="F10" s="191"/>
      <c r="G10" s="191"/>
      <c r="H10" s="191"/>
      <c r="I10" s="191"/>
      <c r="J10" s="191"/>
      <c r="K10" s="192"/>
      <c r="L10" s="127"/>
      <c r="M10" s="254"/>
      <c r="N10" s="254"/>
      <c r="O10" s="254"/>
      <c r="P10" s="254"/>
      <c r="Q10" s="254"/>
      <c r="R10" s="254"/>
    </row>
    <row r="11" spans="1:18" ht="16.149999999999999" customHeight="1" x14ac:dyDescent="0.35">
      <c r="B11" s="206"/>
      <c r="C11" s="209" t="s">
        <v>424</v>
      </c>
      <c r="D11" s="191"/>
      <c r="E11" s="191"/>
      <c r="F11" s="191"/>
      <c r="G11" s="191"/>
      <c r="H11" s="245"/>
      <c r="I11" s="191" t="str">
        <f>"500 tecken ("&amp;TEXT(LEN(C12),"0")&amp;" använda)"</f>
        <v>500 tecken (0 använda)</v>
      </c>
      <c r="J11" s="191"/>
      <c r="K11" s="192"/>
      <c r="L11" s="127"/>
      <c r="M11" s="254"/>
      <c r="N11" s="254"/>
      <c r="O11" s="254"/>
      <c r="P11" s="254"/>
      <c r="Q11" s="254"/>
      <c r="R11" s="254"/>
    </row>
    <row r="12" spans="1:18" ht="138" customHeight="1" x14ac:dyDescent="0.35">
      <c r="B12" s="208"/>
      <c r="C12" s="559"/>
      <c r="D12" s="560"/>
      <c r="E12" s="560"/>
      <c r="F12" s="560"/>
      <c r="G12" s="560"/>
      <c r="H12" s="560"/>
      <c r="I12" s="560"/>
      <c r="J12" s="561"/>
      <c r="K12" s="193"/>
      <c r="L12" s="127"/>
      <c r="M12" s="254"/>
      <c r="N12" s="254"/>
      <c r="O12" s="254"/>
      <c r="P12" s="254"/>
      <c r="Q12" s="254"/>
      <c r="R12" s="254"/>
    </row>
    <row r="13" spans="1:18" ht="16.149999999999999" customHeight="1" x14ac:dyDescent="0.35">
      <c r="B13" s="190"/>
      <c r="C13" s="210"/>
      <c r="D13" s="194"/>
      <c r="E13" s="194"/>
      <c r="F13" s="194"/>
      <c r="G13" s="194"/>
      <c r="H13" s="194"/>
      <c r="I13" s="194"/>
      <c r="J13" s="194"/>
      <c r="K13" s="193"/>
      <c r="L13" s="127"/>
      <c r="M13" s="127"/>
      <c r="N13" s="127"/>
      <c r="O13" s="127"/>
      <c r="P13" s="127"/>
      <c r="Q13" s="127"/>
      <c r="R13" s="127"/>
    </row>
    <row r="14" spans="1:18" ht="16.149999999999999" customHeight="1" x14ac:dyDescent="0.35">
      <c r="B14" s="206"/>
      <c r="C14" s="209" t="s">
        <v>136</v>
      </c>
      <c r="D14" s="191"/>
      <c r="E14" s="191"/>
      <c r="F14" s="191"/>
      <c r="G14" s="191"/>
      <c r="H14" s="191"/>
      <c r="I14" s="191"/>
      <c r="J14" s="191"/>
      <c r="K14" s="192"/>
      <c r="L14" s="127"/>
      <c r="M14" s="127"/>
      <c r="N14" s="127"/>
      <c r="O14" s="127"/>
      <c r="P14" s="127"/>
      <c r="Q14" s="127"/>
      <c r="R14" s="127"/>
    </row>
    <row r="15" spans="1:18" ht="16.149999999999999" customHeight="1" x14ac:dyDescent="0.35">
      <c r="B15" s="211"/>
      <c r="C15" s="516"/>
      <c r="D15" s="566"/>
      <c r="E15" s="566"/>
      <c r="F15" s="566"/>
      <c r="G15" s="566"/>
      <c r="H15" s="566"/>
      <c r="I15" s="566"/>
      <c r="J15" s="567"/>
      <c r="K15" s="192"/>
      <c r="L15" s="127"/>
      <c r="M15" s="127"/>
      <c r="N15" s="127"/>
      <c r="O15" s="127"/>
      <c r="P15" s="127"/>
      <c r="Q15" s="127"/>
      <c r="R15" s="127"/>
    </row>
    <row r="16" spans="1:18" ht="16.149999999999999" customHeight="1" x14ac:dyDescent="0.35">
      <c r="B16" s="206"/>
      <c r="C16" s="66"/>
      <c r="D16" s="191"/>
      <c r="E16" s="191"/>
      <c r="F16" s="191"/>
      <c r="G16" s="191"/>
      <c r="H16" s="191"/>
      <c r="I16" s="191"/>
      <c r="J16" s="191"/>
      <c r="K16" s="192"/>
      <c r="L16" s="127"/>
      <c r="M16" s="127"/>
      <c r="N16" s="127"/>
      <c r="O16" s="127"/>
      <c r="P16" s="127"/>
      <c r="Q16" s="127"/>
      <c r="R16" s="127"/>
    </row>
    <row r="17" spans="2:18" ht="16.149999999999999" customHeight="1" x14ac:dyDescent="0.35">
      <c r="B17" s="206"/>
      <c r="C17" s="429" t="s">
        <v>688</v>
      </c>
      <c r="D17" s="244"/>
      <c r="E17" s="244"/>
      <c r="F17" s="244"/>
      <c r="G17" s="244"/>
      <c r="H17" s="245"/>
      <c r="I17" s="244" t="str">
        <f>"500 tecken ("&amp;TEXT(LEN(C18),"0")&amp;" använda)"</f>
        <v>500 tecken (0 använda)</v>
      </c>
      <c r="J17" s="244"/>
      <c r="K17" s="192"/>
      <c r="L17" s="127"/>
      <c r="M17" s="127"/>
      <c r="N17" s="127"/>
      <c r="O17" s="127"/>
      <c r="P17" s="127"/>
      <c r="Q17" s="127"/>
      <c r="R17" s="127"/>
    </row>
    <row r="18" spans="2:18" ht="138" customHeight="1" x14ac:dyDescent="0.35">
      <c r="B18" s="208"/>
      <c r="C18" s="559"/>
      <c r="D18" s="560"/>
      <c r="E18" s="560"/>
      <c r="F18" s="560"/>
      <c r="G18" s="560"/>
      <c r="H18" s="560"/>
      <c r="I18" s="560"/>
      <c r="J18" s="561"/>
      <c r="K18" s="199"/>
      <c r="L18" s="127"/>
      <c r="M18" s="127"/>
      <c r="N18" s="127"/>
      <c r="O18" s="127"/>
      <c r="P18" s="127"/>
      <c r="Q18" s="127"/>
      <c r="R18" s="127"/>
    </row>
    <row r="19" spans="2:18" ht="16.149999999999999" customHeight="1" x14ac:dyDescent="0.35">
      <c r="B19" s="190"/>
      <c r="C19" s="210"/>
      <c r="D19" s="194"/>
      <c r="E19" s="194"/>
      <c r="F19" s="194"/>
      <c r="G19" s="194"/>
      <c r="H19" s="194"/>
      <c r="I19" s="194"/>
      <c r="J19" s="194"/>
      <c r="K19" s="193"/>
      <c r="L19" s="127"/>
      <c r="M19" s="127"/>
      <c r="N19" s="127"/>
      <c r="O19" s="127"/>
      <c r="P19" s="127"/>
      <c r="Q19" s="127"/>
      <c r="R19" s="127"/>
    </row>
    <row r="20" spans="2:18" ht="16.149999999999999" customHeight="1" x14ac:dyDescent="0.35">
      <c r="B20" s="206"/>
      <c r="C20" s="209" t="s">
        <v>147</v>
      </c>
      <c r="D20" s="191"/>
      <c r="E20" s="191"/>
      <c r="F20" s="191"/>
      <c r="G20" s="191"/>
      <c r="H20" s="191"/>
      <c r="I20" s="191"/>
      <c r="J20" s="191"/>
      <c r="K20" s="192"/>
      <c r="L20" s="127"/>
      <c r="M20" s="127"/>
      <c r="N20" s="127"/>
      <c r="O20" s="127"/>
      <c r="P20" s="127"/>
      <c r="Q20" s="127"/>
      <c r="R20" s="127"/>
    </row>
    <row r="21" spans="2:18" ht="16.149999999999999" customHeight="1" x14ac:dyDescent="0.35">
      <c r="B21" s="211"/>
      <c r="C21" s="516"/>
      <c r="D21" s="566"/>
      <c r="E21" s="566"/>
      <c r="F21" s="566"/>
      <c r="G21" s="566"/>
      <c r="H21" s="566"/>
      <c r="I21" s="566"/>
      <c r="J21" s="567"/>
      <c r="K21" s="192"/>
      <c r="L21" s="127"/>
      <c r="M21" s="127"/>
      <c r="N21" s="127"/>
      <c r="O21" s="127"/>
      <c r="P21" s="127"/>
      <c r="Q21" s="127"/>
      <c r="R21" s="127"/>
    </row>
    <row r="22" spans="2:18" ht="16.149999999999999" customHeight="1" x14ac:dyDescent="0.35">
      <c r="B22" s="206"/>
      <c r="C22" s="66"/>
      <c r="D22" s="191"/>
      <c r="E22" s="191"/>
      <c r="F22" s="191"/>
      <c r="G22" s="191"/>
      <c r="H22" s="191"/>
      <c r="I22" s="191"/>
      <c r="J22" s="191"/>
      <c r="K22" s="192"/>
      <c r="L22" s="127"/>
      <c r="M22" s="127"/>
      <c r="N22" s="127"/>
      <c r="O22" s="127"/>
      <c r="P22" s="127"/>
      <c r="Q22" s="127"/>
      <c r="R22" s="127"/>
    </row>
    <row r="23" spans="2:18" ht="16.149999999999999" customHeight="1" x14ac:dyDescent="0.35">
      <c r="B23" s="206"/>
      <c r="C23" s="429" t="s">
        <v>689</v>
      </c>
      <c r="D23" s="244"/>
      <c r="E23" s="244"/>
      <c r="F23" s="244"/>
      <c r="G23" s="244"/>
      <c r="H23" s="245"/>
      <c r="I23" s="244" t="str">
        <f>"500 tecken ("&amp;TEXT(LEN(C24),"0")&amp;" använda)"</f>
        <v>500 tecken (0 använda)</v>
      </c>
      <c r="J23" s="244"/>
      <c r="K23" s="192"/>
      <c r="L23" s="127"/>
      <c r="M23" s="127"/>
      <c r="N23" s="127"/>
      <c r="O23" s="127"/>
      <c r="P23" s="127"/>
      <c r="Q23" s="127"/>
      <c r="R23" s="127"/>
    </row>
    <row r="24" spans="2:18" ht="138" customHeight="1" x14ac:dyDescent="0.35">
      <c r="B24" s="208"/>
      <c r="C24" s="559"/>
      <c r="D24" s="560"/>
      <c r="E24" s="560"/>
      <c r="F24" s="560"/>
      <c r="G24" s="560"/>
      <c r="H24" s="560"/>
      <c r="I24" s="560"/>
      <c r="J24" s="561"/>
      <c r="K24" s="199"/>
      <c r="L24" s="127"/>
      <c r="M24" s="127"/>
      <c r="N24" s="127"/>
      <c r="O24" s="127"/>
      <c r="P24" s="127"/>
      <c r="Q24" s="127"/>
      <c r="R24" s="127"/>
    </row>
    <row r="25" spans="2:18" ht="16.149999999999999" customHeight="1" x14ac:dyDescent="0.35">
      <c r="B25" s="190"/>
      <c r="C25" s="210"/>
      <c r="D25" s="194"/>
      <c r="E25" s="194"/>
      <c r="F25" s="194"/>
      <c r="G25" s="194"/>
      <c r="H25" s="194"/>
      <c r="I25" s="194"/>
      <c r="J25" s="194"/>
      <c r="K25" s="193"/>
      <c r="L25" s="127"/>
      <c r="M25" s="127"/>
      <c r="N25" s="127"/>
      <c r="O25" s="127"/>
      <c r="P25" s="127"/>
      <c r="Q25" s="127"/>
      <c r="R25" s="127"/>
    </row>
    <row r="26" spans="2:18" ht="16.149999999999999" customHeight="1" x14ac:dyDescent="0.35">
      <c r="B26" s="206"/>
      <c r="C26" s="209" t="s">
        <v>146</v>
      </c>
      <c r="D26" s="191"/>
      <c r="E26" s="191"/>
      <c r="F26" s="191"/>
      <c r="G26" s="191"/>
      <c r="H26" s="191"/>
      <c r="I26" s="191"/>
      <c r="J26" s="191"/>
      <c r="K26" s="192"/>
      <c r="L26" s="127"/>
      <c r="M26" s="127"/>
      <c r="N26" s="127"/>
      <c r="O26" s="127"/>
      <c r="P26" s="127"/>
      <c r="Q26" s="127"/>
      <c r="R26" s="127"/>
    </row>
    <row r="27" spans="2:18" ht="16.149999999999999" customHeight="1" x14ac:dyDescent="0.35">
      <c r="B27" s="211"/>
      <c r="C27" s="516"/>
      <c r="D27" s="566"/>
      <c r="E27" s="566"/>
      <c r="F27" s="566"/>
      <c r="G27" s="566"/>
      <c r="H27" s="566"/>
      <c r="I27" s="566"/>
      <c r="J27" s="567"/>
      <c r="K27" s="192"/>
      <c r="L27" s="127"/>
      <c r="M27" s="127"/>
      <c r="N27" s="127"/>
      <c r="O27" s="127"/>
      <c r="P27" s="127"/>
      <c r="Q27" s="127"/>
      <c r="R27" s="127"/>
    </row>
    <row r="28" spans="2:18" ht="16.149999999999999" customHeight="1" x14ac:dyDescent="0.35">
      <c r="B28" s="206"/>
      <c r="C28" s="66"/>
      <c r="D28" s="191"/>
      <c r="E28" s="191"/>
      <c r="F28" s="191"/>
      <c r="G28" s="191"/>
      <c r="H28" s="191"/>
      <c r="I28" s="191"/>
      <c r="J28" s="191"/>
      <c r="K28" s="192"/>
      <c r="L28" s="127"/>
      <c r="M28" s="127"/>
      <c r="N28" s="127"/>
      <c r="O28" s="127"/>
      <c r="P28" s="127"/>
      <c r="Q28" s="127"/>
      <c r="R28" s="127"/>
    </row>
    <row r="29" spans="2:18" ht="16.149999999999999" customHeight="1" x14ac:dyDescent="0.35">
      <c r="B29" s="206"/>
      <c r="C29" s="429" t="s">
        <v>690</v>
      </c>
      <c r="D29" s="244"/>
      <c r="E29" s="244"/>
      <c r="F29" s="244"/>
      <c r="G29" s="244"/>
      <c r="H29" s="245"/>
      <c r="I29" s="244" t="str">
        <f>"500 tecken ("&amp;TEXT(LEN(C30),"0")&amp;" använda)"</f>
        <v>500 tecken (0 använda)</v>
      </c>
      <c r="J29" s="244"/>
      <c r="K29" s="192"/>
      <c r="L29" s="127"/>
      <c r="M29" s="127"/>
      <c r="N29" s="127"/>
      <c r="O29" s="127"/>
      <c r="P29" s="127"/>
      <c r="Q29" s="127"/>
      <c r="R29" s="127"/>
    </row>
    <row r="30" spans="2:18" ht="138" customHeight="1" x14ac:dyDescent="0.35">
      <c r="B30" s="208"/>
      <c r="C30" s="559"/>
      <c r="D30" s="560"/>
      <c r="E30" s="560"/>
      <c r="F30" s="560"/>
      <c r="G30" s="560"/>
      <c r="H30" s="560"/>
      <c r="I30" s="560"/>
      <c r="J30" s="561"/>
      <c r="K30" s="199"/>
      <c r="L30" s="127"/>
      <c r="M30" s="127"/>
      <c r="N30" s="127"/>
      <c r="O30" s="127"/>
      <c r="P30" s="127"/>
      <c r="Q30" s="127"/>
      <c r="R30" s="127"/>
    </row>
    <row r="31" spans="2:18" ht="16.149999999999999" customHeight="1" x14ac:dyDescent="0.35">
      <c r="B31" s="190"/>
      <c r="C31" s="210"/>
      <c r="D31" s="194"/>
      <c r="E31" s="194"/>
      <c r="F31" s="194"/>
      <c r="G31" s="194"/>
      <c r="H31" s="194"/>
      <c r="I31" s="194"/>
      <c r="J31" s="194"/>
      <c r="K31" s="193"/>
      <c r="L31" s="127"/>
      <c r="M31" s="127"/>
      <c r="N31" s="127"/>
      <c r="O31" s="127"/>
      <c r="P31" s="127"/>
      <c r="Q31" s="127"/>
      <c r="R31" s="127"/>
    </row>
    <row r="32" spans="2:18" ht="16.149999999999999" customHeight="1" x14ac:dyDescent="0.35">
      <c r="B32" s="206"/>
      <c r="C32" s="209" t="s">
        <v>145</v>
      </c>
      <c r="D32" s="191"/>
      <c r="E32" s="191"/>
      <c r="F32" s="191"/>
      <c r="G32" s="191"/>
      <c r="H32" s="191"/>
      <c r="I32" s="191"/>
      <c r="J32" s="191"/>
      <c r="K32" s="192"/>
      <c r="L32" s="127"/>
      <c r="M32" s="127"/>
      <c r="N32" s="127"/>
      <c r="O32" s="127"/>
      <c r="P32" s="127"/>
      <c r="Q32" s="127"/>
      <c r="R32" s="127"/>
    </row>
    <row r="33" spans="2:18" ht="16.149999999999999" customHeight="1" x14ac:dyDescent="0.35">
      <c r="B33" s="211"/>
      <c r="C33" s="516"/>
      <c r="D33" s="566"/>
      <c r="E33" s="566"/>
      <c r="F33" s="566"/>
      <c r="G33" s="566"/>
      <c r="H33" s="566"/>
      <c r="I33" s="566"/>
      <c r="J33" s="567"/>
      <c r="K33" s="192"/>
      <c r="L33" s="127"/>
      <c r="M33" s="127"/>
      <c r="N33" s="127"/>
      <c r="O33" s="127"/>
      <c r="P33" s="127"/>
      <c r="Q33" s="127"/>
      <c r="R33" s="127"/>
    </row>
    <row r="34" spans="2:18" ht="16.149999999999999" customHeight="1" x14ac:dyDescent="0.35">
      <c r="B34" s="206"/>
      <c r="C34" s="66"/>
      <c r="D34" s="191"/>
      <c r="E34" s="191"/>
      <c r="F34" s="191"/>
      <c r="G34" s="191"/>
      <c r="H34" s="191"/>
      <c r="I34" s="191"/>
      <c r="J34" s="191"/>
      <c r="K34" s="192"/>
      <c r="L34" s="127"/>
      <c r="M34" s="127"/>
      <c r="N34" s="127"/>
      <c r="O34" s="127"/>
      <c r="P34" s="127"/>
      <c r="Q34" s="127"/>
      <c r="R34" s="127"/>
    </row>
    <row r="35" spans="2:18" ht="16.149999999999999" customHeight="1" x14ac:dyDescent="0.35">
      <c r="B35" s="206"/>
      <c r="C35" s="429" t="s">
        <v>691</v>
      </c>
      <c r="D35" s="244"/>
      <c r="E35" s="244"/>
      <c r="F35" s="244"/>
      <c r="G35" s="244"/>
      <c r="H35" s="245"/>
      <c r="I35" s="244" t="str">
        <f>"500 tecken ("&amp;TEXT(LEN(C36),"0")&amp;" använda)"</f>
        <v>500 tecken (0 använda)</v>
      </c>
      <c r="J35" s="244"/>
      <c r="K35" s="192"/>
      <c r="L35" s="127"/>
      <c r="M35" s="127"/>
      <c r="N35" s="127"/>
      <c r="O35" s="127"/>
      <c r="P35" s="127"/>
      <c r="Q35" s="127"/>
      <c r="R35" s="127"/>
    </row>
    <row r="36" spans="2:18" ht="138" customHeight="1" x14ac:dyDescent="0.35">
      <c r="B36" s="208"/>
      <c r="C36" s="559"/>
      <c r="D36" s="560"/>
      <c r="E36" s="560"/>
      <c r="F36" s="560"/>
      <c r="G36" s="560"/>
      <c r="H36" s="560"/>
      <c r="I36" s="560"/>
      <c r="J36" s="561"/>
      <c r="K36" s="199"/>
      <c r="L36" s="127"/>
      <c r="M36" s="127"/>
      <c r="N36" s="127"/>
      <c r="O36" s="127"/>
      <c r="P36" s="127"/>
      <c r="Q36" s="127"/>
      <c r="R36" s="127"/>
    </row>
    <row r="37" spans="2:18" ht="16.149999999999999" customHeight="1" x14ac:dyDescent="0.35">
      <c r="B37" s="190"/>
      <c r="C37" s="210"/>
      <c r="D37" s="194"/>
      <c r="E37" s="194"/>
      <c r="F37" s="194"/>
      <c r="G37" s="194"/>
      <c r="H37" s="194"/>
      <c r="I37" s="194"/>
      <c r="J37" s="194"/>
      <c r="K37" s="193"/>
      <c r="L37" s="127"/>
      <c r="M37" s="127"/>
      <c r="N37" s="127"/>
      <c r="O37" s="127"/>
      <c r="P37" s="127"/>
      <c r="Q37" s="127"/>
      <c r="R37" s="127"/>
    </row>
    <row r="38" spans="2:18" ht="16.149999999999999" customHeight="1" x14ac:dyDescent="0.35">
      <c r="B38" s="206"/>
      <c r="C38" s="209" t="s">
        <v>144</v>
      </c>
      <c r="D38" s="191"/>
      <c r="E38" s="191"/>
      <c r="F38" s="191"/>
      <c r="G38" s="191"/>
      <c r="H38" s="191"/>
      <c r="I38" s="191"/>
      <c r="J38" s="191"/>
      <c r="K38" s="192"/>
      <c r="L38" s="127"/>
      <c r="M38" s="127"/>
      <c r="N38" s="127"/>
      <c r="O38" s="127"/>
      <c r="P38" s="127"/>
      <c r="Q38" s="127"/>
      <c r="R38" s="127"/>
    </row>
    <row r="39" spans="2:18" ht="16.149999999999999" customHeight="1" x14ac:dyDescent="0.35">
      <c r="B39" s="211"/>
      <c r="C39" s="516"/>
      <c r="D39" s="566"/>
      <c r="E39" s="566"/>
      <c r="F39" s="566"/>
      <c r="G39" s="566"/>
      <c r="H39" s="566"/>
      <c r="I39" s="566"/>
      <c r="J39" s="567"/>
      <c r="K39" s="192"/>
      <c r="L39" s="127"/>
      <c r="M39" s="127"/>
      <c r="N39" s="127"/>
      <c r="O39" s="127"/>
      <c r="P39" s="127"/>
      <c r="Q39" s="127"/>
      <c r="R39" s="127"/>
    </row>
    <row r="40" spans="2:18" ht="16.149999999999999" customHeight="1" x14ac:dyDescent="0.35">
      <c r="B40" s="206"/>
      <c r="C40" s="66"/>
      <c r="D40" s="191"/>
      <c r="E40" s="191"/>
      <c r="F40" s="191"/>
      <c r="G40" s="191"/>
      <c r="H40" s="191"/>
      <c r="I40" s="191"/>
      <c r="J40" s="191"/>
      <c r="K40" s="192"/>
      <c r="L40" s="127"/>
      <c r="M40" s="127"/>
      <c r="N40" s="127"/>
      <c r="O40" s="127"/>
      <c r="P40" s="127"/>
      <c r="Q40" s="127"/>
      <c r="R40" s="127"/>
    </row>
    <row r="41" spans="2:18" ht="16.149999999999999" customHeight="1" x14ac:dyDescent="0.35">
      <c r="B41" s="206"/>
      <c r="C41" s="429" t="s">
        <v>692</v>
      </c>
      <c r="D41" s="244"/>
      <c r="E41" s="244"/>
      <c r="F41" s="244"/>
      <c r="G41" s="244"/>
      <c r="H41" s="245"/>
      <c r="I41" s="244" t="str">
        <f>"500 tecken ("&amp;TEXT(LEN(C42),"0")&amp;" använda)"</f>
        <v>500 tecken (0 använda)</v>
      </c>
      <c r="J41" s="244"/>
      <c r="K41" s="192"/>
      <c r="L41" s="127"/>
      <c r="M41" s="127"/>
      <c r="N41" s="127"/>
      <c r="O41" s="127"/>
      <c r="P41" s="127"/>
      <c r="Q41" s="127"/>
      <c r="R41" s="127"/>
    </row>
    <row r="42" spans="2:18" ht="138" customHeight="1" x14ac:dyDescent="0.35">
      <c r="B42" s="208"/>
      <c r="C42" s="559"/>
      <c r="D42" s="560"/>
      <c r="E42" s="560"/>
      <c r="F42" s="560"/>
      <c r="G42" s="560"/>
      <c r="H42" s="560"/>
      <c r="I42" s="560"/>
      <c r="J42" s="561"/>
      <c r="K42" s="199"/>
      <c r="L42" s="127"/>
      <c r="M42" s="127"/>
      <c r="N42" s="127"/>
      <c r="O42" s="127"/>
      <c r="P42" s="127"/>
      <c r="Q42" s="127"/>
      <c r="R42" s="127"/>
    </row>
    <row r="43" spans="2:18" ht="16.149999999999999" customHeight="1" x14ac:dyDescent="0.35">
      <c r="B43" s="190"/>
      <c r="C43" s="210"/>
      <c r="D43" s="194"/>
      <c r="E43" s="194"/>
      <c r="F43" s="194"/>
      <c r="G43" s="194"/>
      <c r="H43" s="194"/>
      <c r="I43" s="194"/>
      <c r="J43" s="194"/>
      <c r="K43" s="193"/>
      <c r="L43" s="127"/>
      <c r="M43" s="127"/>
      <c r="N43" s="127"/>
      <c r="O43" s="127"/>
      <c r="P43" s="127"/>
      <c r="Q43" s="127"/>
      <c r="R43" s="127"/>
    </row>
    <row r="44" spans="2:18" ht="16.149999999999999" customHeight="1" x14ac:dyDescent="0.35">
      <c r="B44" s="206"/>
      <c r="C44" s="429" t="s">
        <v>421</v>
      </c>
      <c r="D44" s="244"/>
      <c r="E44" s="244"/>
      <c r="F44" s="244"/>
      <c r="G44" s="244"/>
      <c r="H44" s="245"/>
      <c r="I44" s="244" t="str">
        <f>"500 tecken ("&amp;TEXT(LEN(C45),"0")&amp;" använda)"</f>
        <v>500 tecken (0 använda)</v>
      </c>
      <c r="J44" s="244"/>
      <c r="K44" s="192"/>
      <c r="L44" s="127"/>
      <c r="M44" s="127"/>
      <c r="N44" s="127"/>
      <c r="O44" s="127"/>
      <c r="P44" s="127"/>
      <c r="Q44" s="127"/>
      <c r="R44" s="127"/>
    </row>
    <row r="45" spans="2:18" ht="16.149999999999999" customHeight="1" x14ac:dyDescent="0.35">
      <c r="B45" s="211"/>
      <c r="C45" s="516"/>
      <c r="D45" s="566"/>
      <c r="E45" s="566"/>
      <c r="F45" s="566"/>
      <c r="G45" s="566"/>
      <c r="H45" s="566"/>
      <c r="I45" s="566"/>
      <c r="J45" s="567"/>
      <c r="K45" s="192"/>
      <c r="L45" s="127"/>
      <c r="M45" s="127"/>
      <c r="N45" s="127"/>
      <c r="O45" s="127"/>
      <c r="P45" s="127"/>
      <c r="Q45" s="127"/>
      <c r="R45" s="127"/>
    </row>
    <row r="46" spans="2:18" ht="16.149999999999999" customHeight="1" x14ac:dyDescent="0.35">
      <c r="B46" s="206"/>
      <c r="C46" s="66"/>
      <c r="D46" s="191"/>
      <c r="E46" s="191"/>
      <c r="F46" s="191"/>
      <c r="G46" s="191"/>
      <c r="H46" s="191"/>
      <c r="I46" s="191"/>
      <c r="J46" s="191"/>
      <c r="K46" s="192"/>
      <c r="L46" s="127"/>
      <c r="M46" s="127"/>
      <c r="N46" s="127"/>
      <c r="O46" s="127"/>
      <c r="P46" s="127"/>
      <c r="Q46" s="127"/>
      <c r="R46" s="127"/>
    </row>
    <row r="47" spans="2:18" ht="16.149999999999999" customHeight="1" x14ac:dyDescent="0.35">
      <c r="B47" s="206"/>
      <c r="C47" s="429" t="s">
        <v>693</v>
      </c>
      <c r="D47" s="244"/>
      <c r="E47" s="244"/>
      <c r="F47" s="244"/>
      <c r="G47" s="244"/>
      <c r="H47" s="245"/>
      <c r="I47" s="244" t="str">
        <f>"500 tecken ("&amp;TEXT(LEN(C48),"0")&amp;" använda)"</f>
        <v>500 tecken (0 använda)</v>
      </c>
      <c r="J47" s="244"/>
      <c r="K47" s="192"/>
      <c r="L47" s="127"/>
      <c r="M47" s="127"/>
      <c r="N47" s="127"/>
      <c r="O47" s="127"/>
      <c r="P47" s="127"/>
      <c r="Q47" s="127"/>
      <c r="R47" s="127"/>
    </row>
    <row r="48" spans="2:18" ht="138" customHeight="1" x14ac:dyDescent="0.35">
      <c r="B48" s="208"/>
      <c r="C48" s="559"/>
      <c r="D48" s="560"/>
      <c r="E48" s="560"/>
      <c r="F48" s="560"/>
      <c r="G48" s="560"/>
      <c r="H48" s="560"/>
      <c r="I48" s="560"/>
      <c r="J48" s="561"/>
      <c r="K48" s="199"/>
      <c r="L48" s="127"/>
      <c r="M48" s="127"/>
      <c r="N48" s="127"/>
      <c r="O48" s="127"/>
      <c r="P48" s="127"/>
      <c r="Q48" s="127"/>
      <c r="R48" s="127"/>
    </row>
    <row r="49" spans="2:18" ht="16.149999999999999" customHeight="1" x14ac:dyDescent="0.35">
      <c r="B49" s="206"/>
      <c r="C49" s="210"/>
      <c r="D49" s="194"/>
      <c r="E49" s="194"/>
      <c r="F49" s="194"/>
      <c r="G49" s="194"/>
      <c r="H49" s="194"/>
      <c r="I49" s="194"/>
      <c r="J49" s="194"/>
      <c r="K49" s="192"/>
      <c r="L49" s="127"/>
      <c r="M49" s="127"/>
      <c r="N49" s="127"/>
      <c r="O49" s="127"/>
      <c r="P49" s="127"/>
      <c r="Q49" s="127"/>
      <c r="R49" s="127"/>
    </row>
    <row r="50" spans="2:18" ht="16.149999999999999" customHeight="1" x14ac:dyDescent="0.35">
      <c r="B50" s="206"/>
      <c r="C50" s="209" t="s">
        <v>143</v>
      </c>
      <c r="D50" s="191"/>
      <c r="E50" s="191"/>
      <c r="F50" s="191"/>
      <c r="G50" s="191"/>
      <c r="H50" s="191"/>
      <c r="I50" s="191"/>
      <c r="J50" s="191"/>
      <c r="K50" s="192"/>
      <c r="L50" s="127"/>
      <c r="M50" s="127"/>
      <c r="N50" s="127"/>
      <c r="O50" s="127"/>
      <c r="P50" s="127"/>
      <c r="Q50" s="127"/>
      <c r="R50" s="127"/>
    </row>
    <row r="51" spans="2:18" ht="16.149999999999999" customHeight="1" x14ac:dyDescent="0.35">
      <c r="B51" s="211"/>
      <c r="C51" s="516"/>
      <c r="D51" s="566"/>
      <c r="E51" s="566"/>
      <c r="F51" s="566"/>
      <c r="G51" s="566"/>
      <c r="H51" s="566"/>
      <c r="I51" s="566"/>
      <c r="J51" s="567"/>
      <c r="K51" s="192"/>
      <c r="L51" s="127"/>
      <c r="M51" s="127"/>
      <c r="N51" s="127"/>
      <c r="O51" s="127"/>
      <c r="P51" s="127"/>
      <c r="Q51" s="127"/>
      <c r="R51" s="127"/>
    </row>
    <row r="52" spans="2:18" ht="16.149999999999999" customHeight="1" x14ac:dyDescent="0.35">
      <c r="B52" s="206"/>
      <c r="C52" s="66"/>
      <c r="D52" s="191"/>
      <c r="E52" s="191"/>
      <c r="F52" s="191"/>
      <c r="G52" s="191"/>
      <c r="H52" s="191"/>
      <c r="I52" s="191"/>
      <c r="J52" s="191"/>
      <c r="K52" s="192"/>
      <c r="L52" s="127"/>
      <c r="M52" s="127"/>
      <c r="N52" s="127"/>
      <c r="O52" s="127"/>
      <c r="P52" s="127"/>
      <c r="Q52" s="127"/>
      <c r="R52" s="127"/>
    </row>
    <row r="53" spans="2:18" ht="16.149999999999999" customHeight="1" x14ac:dyDescent="0.35">
      <c r="B53" s="206"/>
      <c r="C53" s="429" t="s">
        <v>694</v>
      </c>
      <c r="D53" s="244"/>
      <c r="E53" s="244"/>
      <c r="F53" s="244"/>
      <c r="G53" s="244"/>
      <c r="H53" s="245"/>
      <c r="I53" s="244" t="str">
        <f>"500 tecken ("&amp;TEXT(LEN(C54),"0")&amp;" använda)"</f>
        <v>500 tecken (0 använda)</v>
      </c>
      <c r="J53" s="244"/>
      <c r="K53" s="192"/>
      <c r="L53" s="127"/>
      <c r="M53" s="127"/>
      <c r="N53" s="127"/>
      <c r="O53" s="127"/>
      <c r="P53" s="127"/>
      <c r="Q53" s="127"/>
      <c r="R53" s="127"/>
    </row>
    <row r="54" spans="2:18" ht="138" customHeight="1" x14ac:dyDescent="0.35">
      <c r="B54" s="208"/>
      <c r="C54" s="559"/>
      <c r="D54" s="560"/>
      <c r="E54" s="560"/>
      <c r="F54" s="560"/>
      <c r="G54" s="560"/>
      <c r="H54" s="560"/>
      <c r="I54" s="560"/>
      <c r="J54" s="561"/>
      <c r="K54" s="199"/>
      <c r="L54" s="127"/>
      <c r="M54" s="127"/>
      <c r="N54" s="127"/>
      <c r="O54" s="127"/>
      <c r="P54" s="127"/>
      <c r="Q54" s="127"/>
      <c r="R54" s="127"/>
    </row>
    <row r="55" spans="2:18" ht="16.149999999999999" customHeight="1" x14ac:dyDescent="0.35">
      <c r="B55" s="206"/>
      <c r="C55" s="210"/>
      <c r="D55" s="194"/>
      <c r="E55" s="194"/>
      <c r="F55" s="194"/>
      <c r="G55" s="194"/>
      <c r="H55" s="194"/>
      <c r="I55" s="194"/>
      <c r="J55" s="194"/>
      <c r="K55" s="192"/>
      <c r="L55" s="127"/>
      <c r="M55" s="127"/>
      <c r="N55" s="127"/>
      <c r="O55" s="127"/>
      <c r="P55" s="127"/>
      <c r="Q55" s="127"/>
      <c r="R55" s="127"/>
    </row>
    <row r="56" spans="2:18" ht="16.149999999999999" customHeight="1" x14ac:dyDescent="0.35">
      <c r="B56" s="206"/>
      <c r="C56" s="209" t="s">
        <v>142</v>
      </c>
      <c r="D56" s="191"/>
      <c r="E56" s="191"/>
      <c r="F56" s="191"/>
      <c r="G56" s="191"/>
      <c r="H56" s="191"/>
      <c r="I56" s="191"/>
      <c r="J56" s="191"/>
      <c r="K56" s="192"/>
      <c r="L56" s="127"/>
      <c r="M56" s="127"/>
      <c r="N56" s="127"/>
      <c r="O56" s="127"/>
      <c r="P56" s="127"/>
      <c r="Q56" s="127"/>
      <c r="R56" s="127"/>
    </row>
    <row r="57" spans="2:18" ht="16.149999999999999" customHeight="1" x14ac:dyDescent="0.35">
      <c r="B57" s="211"/>
      <c r="C57" s="516"/>
      <c r="D57" s="566"/>
      <c r="E57" s="566"/>
      <c r="F57" s="566"/>
      <c r="G57" s="566"/>
      <c r="H57" s="566"/>
      <c r="I57" s="566"/>
      <c r="J57" s="567"/>
      <c r="K57" s="192"/>
      <c r="L57" s="127"/>
      <c r="M57" s="127"/>
      <c r="N57" s="127"/>
      <c r="O57" s="127"/>
      <c r="P57" s="127"/>
      <c r="Q57" s="127"/>
      <c r="R57" s="127"/>
    </row>
    <row r="58" spans="2:18" ht="16.149999999999999" customHeight="1" x14ac:dyDescent="0.35">
      <c r="B58" s="206"/>
      <c r="C58" s="66"/>
      <c r="D58" s="191"/>
      <c r="E58" s="191"/>
      <c r="F58" s="191"/>
      <c r="G58" s="191"/>
      <c r="H58" s="191"/>
      <c r="I58" s="191"/>
      <c r="J58" s="191"/>
      <c r="K58" s="192"/>
      <c r="L58" s="127"/>
      <c r="M58" s="127"/>
      <c r="N58" s="127"/>
      <c r="O58" s="127"/>
      <c r="P58" s="127"/>
      <c r="Q58" s="127"/>
      <c r="R58" s="127"/>
    </row>
    <row r="59" spans="2:18" ht="16.149999999999999" customHeight="1" x14ac:dyDescent="0.35">
      <c r="B59" s="206"/>
      <c r="C59" s="429" t="s">
        <v>695</v>
      </c>
      <c r="D59" s="244"/>
      <c r="E59" s="244"/>
      <c r="F59" s="244"/>
      <c r="G59" s="244"/>
      <c r="H59" s="245"/>
      <c r="I59" s="244" t="str">
        <f>"500 tecken ("&amp;TEXT(LEN(C60),"0")&amp;" använda)"</f>
        <v>500 tecken (0 använda)</v>
      </c>
      <c r="J59" s="244"/>
      <c r="K59" s="192"/>
      <c r="L59" s="127"/>
      <c r="M59" s="127"/>
      <c r="N59" s="127"/>
      <c r="O59" s="127"/>
      <c r="P59" s="127"/>
      <c r="Q59" s="127"/>
      <c r="R59" s="127"/>
    </row>
    <row r="60" spans="2:18" ht="138" customHeight="1" x14ac:dyDescent="0.35">
      <c r="B60" s="208"/>
      <c r="C60" s="559"/>
      <c r="D60" s="560"/>
      <c r="E60" s="560"/>
      <c r="F60" s="560"/>
      <c r="G60" s="560"/>
      <c r="H60" s="560"/>
      <c r="I60" s="560"/>
      <c r="J60" s="561"/>
      <c r="K60" s="199"/>
      <c r="L60" s="127"/>
      <c r="M60" s="127"/>
      <c r="N60" s="127"/>
      <c r="O60" s="127"/>
      <c r="P60" s="127"/>
      <c r="Q60" s="127"/>
      <c r="R60" s="127"/>
    </row>
    <row r="61" spans="2:18" ht="16.149999999999999" customHeight="1" x14ac:dyDescent="0.35">
      <c r="B61" s="206"/>
      <c r="C61" s="210"/>
      <c r="D61" s="194"/>
      <c r="E61" s="194"/>
      <c r="F61" s="194"/>
      <c r="G61" s="194"/>
      <c r="H61" s="194"/>
      <c r="I61" s="194"/>
      <c r="J61" s="194"/>
      <c r="K61" s="192"/>
      <c r="L61" s="127"/>
      <c r="M61" s="127"/>
      <c r="N61" s="127"/>
      <c r="O61" s="127"/>
      <c r="P61" s="127"/>
      <c r="Q61" s="127"/>
      <c r="R61" s="127"/>
    </row>
    <row r="62" spans="2:18" ht="16.149999999999999" customHeight="1" x14ac:dyDescent="0.35">
      <c r="B62" s="206"/>
      <c r="C62" s="209" t="s">
        <v>141</v>
      </c>
      <c r="D62" s="191"/>
      <c r="E62" s="191"/>
      <c r="F62" s="191"/>
      <c r="G62" s="191"/>
      <c r="H62" s="191"/>
      <c r="I62" s="191"/>
      <c r="J62" s="191"/>
      <c r="K62" s="192"/>
      <c r="L62" s="127"/>
      <c r="M62" s="127"/>
      <c r="N62" s="127"/>
      <c r="O62" s="127"/>
      <c r="P62" s="127"/>
      <c r="Q62" s="127"/>
      <c r="R62" s="127"/>
    </row>
    <row r="63" spans="2:18" ht="16.149999999999999" customHeight="1" x14ac:dyDescent="0.35">
      <c r="B63" s="211"/>
      <c r="C63" s="516"/>
      <c r="D63" s="566"/>
      <c r="E63" s="566"/>
      <c r="F63" s="566"/>
      <c r="G63" s="566"/>
      <c r="H63" s="566"/>
      <c r="I63" s="566"/>
      <c r="J63" s="567"/>
      <c r="K63" s="192"/>
      <c r="L63" s="127"/>
      <c r="M63" s="127"/>
      <c r="N63" s="127"/>
      <c r="O63" s="127"/>
      <c r="P63" s="127"/>
      <c r="Q63" s="127"/>
      <c r="R63" s="127"/>
    </row>
    <row r="64" spans="2:18" ht="16.149999999999999" customHeight="1" x14ac:dyDescent="0.35">
      <c r="B64" s="206"/>
      <c r="C64" s="66"/>
      <c r="D64" s="191"/>
      <c r="E64" s="191"/>
      <c r="F64" s="191"/>
      <c r="G64" s="191"/>
      <c r="H64" s="191"/>
      <c r="I64" s="191"/>
      <c r="J64" s="191"/>
      <c r="K64" s="192"/>
      <c r="L64" s="127"/>
      <c r="M64" s="127"/>
      <c r="N64" s="127"/>
      <c r="O64" s="127"/>
      <c r="P64" s="127"/>
      <c r="Q64" s="127"/>
      <c r="R64" s="127"/>
    </row>
    <row r="65" spans="2:18" ht="16.149999999999999" customHeight="1" x14ac:dyDescent="0.35">
      <c r="B65" s="206"/>
      <c r="C65" s="429" t="s">
        <v>696</v>
      </c>
      <c r="D65" s="244"/>
      <c r="E65" s="244"/>
      <c r="F65" s="244"/>
      <c r="G65" s="244"/>
      <c r="H65" s="245"/>
      <c r="I65" s="244" t="str">
        <f>"500 tecken ("&amp;TEXT(LEN(C66),"0")&amp;" använda)"</f>
        <v>500 tecken (0 använda)</v>
      </c>
      <c r="J65" s="244"/>
      <c r="K65" s="192"/>
      <c r="L65" s="127"/>
      <c r="M65" s="127"/>
      <c r="N65" s="127"/>
      <c r="O65" s="127"/>
      <c r="P65" s="127"/>
      <c r="Q65" s="127"/>
      <c r="R65" s="127"/>
    </row>
    <row r="66" spans="2:18" ht="138" customHeight="1" x14ac:dyDescent="0.35">
      <c r="B66" s="208"/>
      <c r="C66" s="559"/>
      <c r="D66" s="560"/>
      <c r="E66" s="560"/>
      <c r="F66" s="560"/>
      <c r="G66" s="560"/>
      <c r="H66" s="560"/>
      <c r="I66" s="560"/>
      <c r="J66" s="561"/>
      <c r="K66" s="199"/>
      <c r="L66" s="127"/>
      <c r="M66" s="127"/>
      <c r="N66" s="127"/>
      <c r="O66" s="127"/>
      <c r="P66" s="127"/>
      <c r="Q66" s="127"/>
      <c r="R66" s="127"/>
    </row>
    <row r="67" spans="2:18" ht="16.149999999999999" customHeight="1" x14ac:dyDescent="0.35">
      <c r="B67" s="206"/>
      <c r="C67" s="210"/>
      <c r="D67" s="194"/>
      <c r="E67" s="194"/>
      <c r="F67" s="194"/>
      <c r="G67" s="194"/>
      <c r="H67" s="194"/>
      <c r="I67" s="194"/>
      <c r="J67" s="194"/>
      <c r="K67" s="192"/>
      <c r="L67" s="127"/>
      <c r="M67" s="127"/>
      <c r="N67" s="127"/>
      <c r="O67" s="127"/>
      <c r="P67" s="127"/>
      <c r="Q67" s="127"/>
      <c r="R67" s="127"/>
    </row>
    <row r="68" spans="2:18" ht="16.149999999999999" customHeight="1" x14ac:dyDescent="0.35">
      <c r="B68" s="206"/>
      <c r="C68" s="209" t="s">
        <v>140</v>
      </c>
      <c r="D68" s="191"/>
      <c r="E68" s="191"/>
      <c r="F68" s="191"/>
      <c r="G68" s="191"/>
      <c r="H68" s="191"/>
      <c r="I68" s="191"/>
      <c r="J68" s="191"/>
      <c r="K68" s="192"/>
      <c r="L68" s="127"/>
      <c r="M68" s="127"/>
      <c r="N68" s="127"/>
      <c r="O68" s="127"/>
      <c r="P68" s="127"/>
      <c r="Q68" s="127"/>
      <c r="R68" s="127"/>
    </row>
    <row r="69" spans="2:18" ht="16.149999999999999" customHeight="1" x14ac:dyDescent="0.35">
      <c r="B69" s="211"/>
      <c r="C69" s="516"/>
      <c r="D69" s="566"/>
      <c r="E69" s="566"/>
      <c r="F69" s="566"/>
      <c r="G69" s="566"/>
      <c r="H69" s="566"/>
      <c r="I69" s="566"/>
      <c r="J69" s="567"/>
      <c r="K69" s="192"/>
      <c r="L69" s="127"/>
      <c r="M69" s="127"/>
      <c r="N69" s="127"/>
      <c r="O69" s="127"/>
      <c r="P69" s="127"/>
      <c r="Q69" s="127"/>
      <c r="R69" s="127"/>
    </row>
    <row r="70" spans="2:18" ht="16.149999999999999" customHeight="1" x14ac:dyDescent="0.35">
      <c r="B70" s="206"/>
      <c r="C70" s="66"/>
      <c r="D70" s="191"/>
      <c r="E70" s="191"/>
      <c r="F70" s="191"/>
      <c r="G70" s="191"/>
      <c r="H70" s="191"/>
      <c r="I70" s="191"/>
      <c r="J70" s="191"/>
      <c r="K70" s="192"/>
      <c r="L70" s="127"/>
      <c r="M70" s="127"/>
      <c r="N70" s="127"/>
      <c r="O70" s="127"/>
      <c r="P70" s="127"/>
      <c r="Q70" s="127"/>
      <c r="R70" s="127"/>
    </row>
    <row r="71" spans="2:18" ht="16.149999999999999" customHeight="1" x14ac:dyDescent="0.35">
      <c r="B71" s="206"/>
      <c r="C71" s="429" t="s">
        <v>697</v>
      </c>
      <c r="D71" s="244"/>
      <c r="E71" s="244"/>
      <c r="F71" s="244"/>
      <c r="G71" s="244"/>
      <c r="H71" s="245"/>
      <c r="I71" s="244" t="str">
        <f>"500 tecken ("&amp;TEXT(LEN(C72),"0")&amp;" använda)"</f>
        <v>500 tecken (0 använda)</v>
      </c>
      <c r="J71" s="244"/>
      <c r="K71" s="192"/>
      <c r="L71" s="127"/>
      <c r="M71" s="127"/>
      <c r="N71" s="127"/>
      <c r="O71" s="127"/>
      <c r="P71" s="127"/>
      <c r="Q71" s="127"/>
      <c r="R71" s="127"/>
    </row>
    <row r="72" spans="2:18" ht="138" customHeight="1" x14ac:dyDescent="0.35">
      <c r="B72" s="208"/>
      <c r="C72" s="559"/>
      <c r="D72" s="560"/>
      <c r="E72" s="560"/>
      <c r="F72" s="560"/>
      <c r="G72" s="560"/>
      <c r="H72" s="560"/>
      <c r="I72" s="560"/>
      <c r="J72" s="561"/>
      <c r="K72" s="199"/>
      <c r="L72" s="127"/>
      <c r="M72" s="127"/>
      <c r="N72" s="127"/>
      <c r="O72" s="127"/>
      <c r="P72" s="127"/>
      <c r="Q72" s="127"/>
      <c r="R72" s="127"/>
    </row>
    <row r="73" spans="2:18" ht="16.149999999999999" customHeight="1" x14ac:dyDescent="0.35">
      <c r="B73" s="206"/>
      <c r="C73" s="210"/>
      <c r="D73" s="194"/>
      <c r="E73" s="194"/>
      <c r="F73" s="194"/>
      <c r="G73" s="194"/>
      <c r="H73" s="194"/>
      <c r="I73" s="194"/>
      <c r="J73" s="194"/>
      <c r="K73" s="192"/>
      <c r="L73" s="127"/>
      <c r="M73" s="127"/>
      <c r="N73" s="127"/>
      <c r="O73" s="127"/>
      <c r="P73" s="127"/>
      <c r="Q73" s="127"/>
      <c r="R73" s="127"/>
    </row>
    <row r="74" spans="2:18" ht="16.149999999999999" customHeight="1" x14ac:dyDescent="0.35">
      <c r="B74" s="206"/>
      <c r="C74" s="209" t="s">
        <v>139</v>
      </c>
      <c r="D74" s="191"/>
      <c r="E74" s="191"/>
      <c r="F74" s="191"/>
      <c r="G74" s="191"/>
      <c r="H74" s="191"/>
      <c r="I74" s="191"/>
      <c r="J74" s="191"/>
      <c r="K74" s="192"/>
      <c r="L74" s="127"/>
      <c r="M74" s="127"/>
      <c r="N74" s="127"/>
      <c r="O74" s="127"/>
      <c r="P74" s="127"/>
      <c r="Q74" s="127"/>
      <c r="R74" s="127"/>
    </row>
    <row r="75" spans="2:18" ht="16.149999999999999" customHeight="1" x14ac:dyDescent="0.35">
      <c r="B75" s="211"/>
      <c r="C75" s="516"/>
      <c r="D75" s="566"/>
      <c r="E75" s="566"/>
      <c r="F75" s="566"/>
      <c r="G75" s="566"/>
      <c r="H75" s="566"/>
      <c r="I75" s="566"/>
      <c r="J75" s="567"/>
      <c r="K75" s="192"/>
      <c r="L75" s="127"/>
      <c r="M75" s="127"/>
      <c r="N75" s="127"/>
      <c r="O75" s="127"/>
      <c r="P75" s="127"/>
      <c r="Q75" s="127"/>
      <c r="R75" s="127"/>
    </row>
    <row r="76" spans="2:18" ht="16.149999999999999" customHeight="1" x14ac:dyDescent="0.35">
      <c r="B76" s="206"/>
      <c r="C76" s="66"/>
      <c r="D76" s="191"/>
      <c r="E76" s="191"/>
      <c r="F76" s="191"/>
      <c r="G76" s="191"/>
      <c r="H76" s="191"/>
      <c r="I76" s="191"/>
      <c r="J76" s="191"/>
      <c r="K76" s="192"/>
      <c r="L76" s="127"/>
      <c r="M76" s="127"/>
      <c r="N76" s="127"/>
      <c r="O76" s="127"/>
      <c r="P76" s="127"/>
      <c r="Q76" s="127"/>
      <c r="R76" s="127"/>
    </row>
    <row r="77" spans="2:18" ht="16.149999999999999" customHeight="1" x14ac:dyDescent="0.35">
      <c r="B77" s="206"/>
      <c r="C77" s="429" t="s">
        <v>698</v>
      </c>
      <c r="D77" s="244"/>
      <c r="E77" s="244"/>
      <c r="F77" s="244"/>
      <c r="G77" s="244"/>
      <c r="H77" s="245"/>
      <c r="I77" s="244" t="str">
        <f>"500 tecken ("&amp;TEXT(LEN(C78),"0")&amp;" använda)"</f>
        <v>500 tecken (0 använda)</v>
      </c>
      <c r="J77" s="244"/>
      <c r="K77" s="192"/>
      <c r="L77" s="127"/>
      <c r="M77" s="127"/>
      <c r="N77" s="127"/>
      <c r="O77" s="127"/>
      <c r="P77" s="127"/>
      <c r="Q77" s="127"/>
      <c r="R77" s="127"/>
    </row>
    <row r="78" spans="2:18" ht="138" customHeight="1" x14ac:dyDescent="0.35">
      <c r="B78" s="208"/>
      <c r="C78" s="559"/>
      <c r="D78" s="560"/>
      <c r="E78" s="560"/>
      <c r="F78" s="560"/>
      <c r="G78" s="560"/>
      <c r="H78" s="560"/>
      <c r="I78" s="560"/>
      <c r="J78" s="561"/>
      <c r="K78" s="199"/>
      <c r="L78" s="127"/>
      <c r="M78" s="127"/>
      <c r="N78" s="127"/>
      <c r="O78" s="127"/>
      <c r="P78" s="127"/>
      <c r="Q78" s="127"/>
      <c r="R78" s="127"/>
    </row>
    <row r="79" spans="2:18" ht="16.149999999999999" customHeight="1" x14ac:dyDescent="0.35">
      <c r="B79" s="206"/>
      <c r="C79" s="210"/>
      <c r="D79" s="194"/>
      <c r="E79" s="194"/>
      <c r="F79" s="194"/>
      <c r="G79" s="194"/>
      <c r="H79" s="194"/>
      <c r="I79" s="194"/>
      <c r="J79" s="194"/>
      <c r="K79" s="192"/>
      <c r="L79" s="127"/>
      <c r="M79" s="127"/>
      <c r="N79" s="127"/>
      <c r="O79" s="127"/>
      <c r="P79" s="127"/>
      <c r="Q79" s="127"/>
      <c r="R79" s="127"/>
    </row>
    <row r="80" spans="2:18" ht="16.149999999999999" customHeight="1" x14ac:dyDescent="0.35">
      <c r="B80" s="206"/>
      <c r="C80" s="209" t="s">
        <v>138</v>
      </c>
      <c r="D80" s="191"/>
      <c r="E80" s="191"/>
      <c r="F80" s="191"/>
      <c r="G80" s="191"/>
      <c r="H80" s="191"/>
      <c r="I80" s="191"/>
      <c r="J80" s="191"/>
      <c r="K80" s="192"/>
      <c r="L80" s="127"/>
      <c r="M80" s="127"/>
      <c r="N80" s="127"/>
      <c r="O80" s="127"/>
      <c r="P80" s="127"/>
      <c r="Q80" s="127"/>
      <c r="R80" s="127"/>
    </row>
    <row r="81" spans="2:18" ht="16.149999999999999" customHeight="1" x14ac:dyDescent="0.35">
      <c r="B81" s="211"/>
      <c r="C81" s="516"/>
      <c r="D81" s="566"/>
      <c r="E81" s="566"/>
      <c r="F81" s="566"/>
      <c r="G81" s="566"/>
      <c r="H81" s="566"/>
      <c r="I81" s="566"/>
      <c r="J81" s="567"/>
      <c r="K81" s="192"/>
      <c r="L81" s="127"/>
      <c r="M81" s="127"/>
      <c r="N81" s="127"/>
      <c r="O81" s="127"/>
      <c r="P81" s="127"/>
      <c r="Q81" s="127"/>
      <c r="R81" s="127"/>
    </row>
    <row r="82" spans="2:18" s="201" customFormat="1" x14ac:dyDescent="0.35">
      <c r="B82" s="79"/>
      <c r="C82" s="66"/>
      <c r="D82" s="191"/>
      <c r="E82" s="191"/>
      <c r="F82" s="191"/>
      <c r="G82" s="191"/>
      <c r="H82" s="191"/>
      <c r="I82" s="191"/>
      <c r="J82" s="191"/>
      <c r="K82" s="188"/>
      <c r="L82" s="200"/>
      <c r="M82" s="200"/>
      <c r="N82" s="200"/>
      <c r="O82" s="200"/>
      <c r="P82" s="200"/>
      <c r="Q82" s="200"/>
      <c r="R82" s="200"/>
    </row>
    <row r="83" spans="2:18" ht="16.149999999999999" customHeight="1" x14ac:dyDescent="0.35">
      <c r="B83" s="206"/>
      <c r="C83" s="429" t="s">
        <v>699</v>
      </c>
      <c r="D83" s="244"/>
      <c r="E83" s="244"/>
      <c r="F83" s="244"/>
      <c r="G83" s="244"/>
      <c r="H83" s="245"/>
      <c r="I83" s="244" t="str">
        <f>"500 tecken ("&amp;TEXT(LEN(C84),"0")&amp;" använda)"</f>
        <v>500 tecken (0 använda)</v>
      </c>
      <c r="J83" s="244"/>
      <c r="K83" s="192"/>
      <c r="L83" s="127"/>
      <c r="M83" s="127"/>
      <c r="N83" s="127"/>
      <c r="O83" s="127"/>
      <c r="P83" s="127"/>
      <c r="Q83" s="127"/>
      <c r="R83" s="127"/>
    </row>
    <row r="84" spans="2:18" ht="138" customHeight="1" x14ac:dyDescent="0.35">
      <c r="B84" s="208"/>
      <c r="C84" s="559"/>
      <c r="D84" s="560"/>
      <c r="E84" s="560"/>
      <c r="F84" s="560"/>
      <c r="G84" s="560"/>
      <c r="H84" s="560"/>
      <c r="I84" s="560"/>
      <c r="J84" s="561"/>
      <c r="K84" s="199"/>
      <c r="L84" s="127"/>
      <c r="M84" s="127"/>
      <c r="N84" s="127"/>
      <c r="O84" s="127"/>
      <c r="P84" s="127"/>
      <c r="Q84" s="127"/>
      <c r="R84" s="127"/>
    </row>
    <row r="85" spans="2:18" ht="16.149999999999999" customHeight="1" x14ac:dyDescent="0.35">
      <c r="B85" s="206"/>
      <c r="C85" s="210"/>
      <c r="D85" s="194"/>
      <c r="E85" s="194"/>
      <c r="F85" s="194"/>
      <c r="G85" s="194"/>
      <c r="H85" s="194"/>
      <c r="I85" s="194"/>
      <c r="J85" s="194"/>
      <c r="K85" s="192"/>
      <c r="L85" s="127"/>
      <c r="M85" s="127"/>
      <c r="N85" s="127"/>
      <c r="O85" s="127"/>
      <c r="P85" s="127"/>
      <c r="Q85" s="127"/>
      <c r="R85" s="127"/>
    </row>
    <row r="86" spans="2:18" ht="16.149999999999999" customHeight="1" x14ac:dyDescent="0.35">
      <c r="B86" s="206"/>
      <c r="C86" s="209" t="s">
        <v>137</v>
      </c>
      <c r="D86" s="191"/>
      <c r="E86" s="191"/>
      <c r="F86" s="191"/>
      <c r="G86" s="191"/>
      <c r="H86" s="191"/>
      <c r="I86" s="191"/>
      <c r="J86" s="191"/>
      <c r="K86" s="192"/>
      <c r="L86" s="127"/>
      <c r="M86" s="127"/>
      <c r="N86" s="127"/>
      <c r="O86" s="127"/>
      <c r="P86" s="127"/>
      <c r="Q86" s="127"/>
      <c r="R86" s="127"/>
    </row>
    <row r="87" spans="2:18" ht="16.149999999999999" customHeight="1" x14ac:dyDescent="0.35">
      <c r="B87" s="211"/>
      <c r="C87" s="516"/>
      <c r="D87" s="566"/>
      <c r="E87" s="566"/>
      <c r="F87" s="566"/>
      <c r="G87" s="566"/>
      <c r="H87" s="566"/>
      <c r="I87" s="566"/>
      <c r="J87" s="567"/>
      <c r="K87" s="192"/>
      <c r="L87" s="127"/>
      <c r="M87" s="127"/>
      <c r="N87" s="127"/>
      <c r="O87" s="127"/>
      <c r="P87" s="127"/>
      <c r="Q87" s="127"/>
      <c r="R87" s="127"/>
    </row>
    <row r="88" spans="2:18" s="201" customFormat="1" x14ac:dyDescent="0.35">
      <c r="B88" s="79"/>
      <c r="C88" s="66"/>
      <c r="D88" s="191"/>
      <c r="E88" s="191"/>
      <c r="F88" s="191"/>
      <c r="G88" s="191"/>
      <c r="H88" s="191"/>
      <c r="I88" s="191"/>
      <c r="J88" s="191"/>
      <c r="K88" s="188"/>
      <c r="L88" s="200"/>
      <c r="M88" s="200"/>
      <c r="N88" s="200"/>
      <c r="O88" s="200"/>
      <c r="P88" s="200"/>
      <c r="Q88" s="200"/>
      <c r="R88" s="200"/>
    </row>
    <row r="89" spans="2:18" s="201" customFormat="1" x14ac:dyDescent="0.35">
      <c r="B89" s="79"/>
      <c r="C89" s="429" t="s">
        <v>700</v>
      </c>
      <c r="D89" s="244"/>
      <c r="E89" s="244"/>
      <c r="F89" s="244"/>
      <c r="G89" s="244"/>
      <c r="H89" s="245"/>
      <c r="I89" s="244" t="str">
        <f>"500 tecken ("&amp;TEXT(LEN(C90),"0")&amp;" använda)"</f>
        <v>500 tecken (0 använda)</v>
      </c>
      <c r="J89" s="244"/>
      <c r="K89" s="188"/>
      <c r="L89" s="200"/>
      <c r="M89" s="200"/>
      <c r="N89" s="200"/>
      <c r="O89" s="200"/>
      <c r="P89" s="200"/>
      <c r="Q89" s="200"/>
      <c r="R89" s="200"/>
    </row>
    <row r="90" spans="2:18" ht="138" customHeight="1" x14ac:dyDescent="0.35">
      <c r="B90" s="208"/>
      <c r="C90" s="559"/>
      <c r="D90" s="560"/>
      <c r="E90" s="560"/>
      <c r="F90" s="560"/>
      <c r="G90" s="560"/>
      <c r="H90" s="560"/>
      <c r="I90" s="560"/>
      <c r="J90" s="561"/>
      <c r="K90" s="199"/>
      <c r="L90" s="127"/>
      <c r="M90" s="127"/>
      <c r="N90" s="127"/>
      <c r="O90" s="127"/>
      <c r="P90" s="127"/>
      <c r="Q90" s="127"/>
      <c r="R90" s="127"/>
    </row>
    <row r="91" spans="2:18" s="201" customFormat="1" x14ac:dyDescent="0.35">
      <c r="B91" s="207"/>
      <c r="C91" s="94"/>
      <c r="D91" s="94"/>
      <c r="E91" s="94"/>
      <c r="F91" s="94"/>
      <c r="G91" s="94"/>
      <c r="H91" s="94"/>
      <c r="I91" s="94"/>
      <c r="J91" s="94"/>
      <c r="K91" s="202"/>
      <c r="L91" s="200"/>
      <c r="M91" s="200"/>
      <c r="N91" s="200"/>
      <c r="O91" s="200"/>
      <c r="P91" s="200"/>
      <c r="Q91" s="200"/>
      <c r="R91" s="200"/>
    </row>
  </sheetData>
  <sheetProtection sheet="1" selectLockedCells="1"/>
  <mergeCells count="30">
    <mergeCell ref="M5:O5"/>
    <mergeCell ref="C9:J9"/>
    <mergeCell ref="C12:J12"/>
    <mergeCell ref="C15:J15"/>
    <mergeCell ref="C42:J42"/>
    <mergeCell ref="C45:J45"/>
    <mergeCell ref="C48:J48"/>
    <mergeCell ref="C51:J51"/>
    <mergeCell ref="C18:J18"/>
    <mergeCell ref="C27:J27"/>
    <mergeCell ref="C30:J30"/>
    <mergeCell ref="C33:J33"/>
    <mergeCell ref="C36:J36"/>
    <mergeCell ref="C39:J39"/>
    <mergeCell ref="B3:K3"/>
    <mergeCell ref="C90:J90"/>
    <mergeCell ref="C57:J57"/>
    <mergeCell ref="C60:J60"/>
    <mergeCell ref="C63:J63"/>
    <mergeCell ref="C66:J66"/>
    <mergeCell ref="C69:J69"/>
    <mergeCell ref="C72:J72"/>
    <mergeCell ref="C75:J75"/>
    <mergeCell ref="C78:J78"/>
    <mergeCell ref="C81:J81"/>
    <mergeCell ref="C84:J84"/>
    <mergeCell ref="C87:J87"/>
    <mergeCell ref="C54:J54"/>
    <mergeCell ref="C21:J21"/>
    <mergeCell ref="C24:J24"/>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72:J72 B84:J84 B78:J78 B66:J66 B60:J60 B54:J54 B48:J48 B90:J90 B42:J43 B36:J37 B30:J31 B24:J25 B12:J13 B18:J19" xr:uid="{00000000-0002-0000-0500-000000000000}">
      <formula1>500</formula1>
    </dataValidation>
  </dataValidations>
  <hyperlinks>
    <hyperlink ref="M5:O5" location="'Börja här'!A1" display="PALAA TÄSTÄ KANSISIVULLE" xr:uid="{00000000-0004-0000-0500-000000000000}"/>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rowBreaks count="2" manualBreakCount="2">
    <brk id="55" max="16383" man="1"/>
    <brk id="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589C7-A98D-424F-ADD8-42291027C107}">
  <sheetPr codeName="Taul7"/>
  <dimension ref="A1:W74"/>
  <sheetViews>
    <sheetView showGridLines="0" zoomScaleNormal="100" workbookViewId="0">
      <selection activeCell="N3" sqref="N3:P3"/>
    </sheetView>
  </sheetViews>
  <sheetFormatPr defaultColWidth="9.23046875" defaultRowHeight="15.5" x14ac:dyDescent="0.35"/>
  <cols>
    <col min="1" max="1" width="3.765625" style="283" customWidth="1"/>
    <col min="2" max="2" width="2.07421875" style="283" customWidth="1"/>
    <col min="3" max="3" width="5.23046875" style="285" customWidth="1"/>
    <col min="4" max="4" width="9.23046875" style="285"/>
    <col min="5" max="5" width="4.84375" style="285" customWidth="1"/>
    <col min="6" max="6" width="8.84375" style="285" customWidth="1"/>
    <col min="7" max="7" width="9.23046875" style="285" customWidth="1"/>
    <col min="8" max="9" width="8.84375" style="285" customWidth="1"/>
    <col min="10" max="10" width="9.23046875" style="285" customWidth="1"/>
    <col min="11" max="11" width="10.4609375" style="285" customWidth="1"/>
    <col min="12" max="12" width="2.23046875" style="285" customWidth="1"/>
    <col min="13" max="13" width="5.3046875" style="307" customWidth="1"/>
    <col min="14" max="18" width="9.23046875" style="326"/>
    <col min="19" max="19" width="8.84375" style="326" customWidth="1"/>
    <col min="20" max="20" width="9.23046875" style="326" hidden="1" customWidth="1"/>
    <col min="21" max="21" width="9.23046875" style="326"/>
    <col min="22" max="22" width="6.4609375" style="326" customWidth="1"/>
    <col min="23" max="23" width="9.23046875" style="326"/>
    <col min="24" max="16384" width="9.23046875" style="283"/>
  </cols>
  <sheetData>
    <row r="1" spans="1:22" ht="16" customHeight="1" x14ac:dyDescent="0.35">
      <c r="A1" s="283" t="s">
        <v>110</v>
      </c>
      <c r="G1" s="297"/>
    </row>
    <row r="2" spans="1:22" x14ac:dyDescent="0.35">
      <c r="B2" s="331"/>
      <c r="C2" s="321"/>
      <c r="D2" s="321"/>
      <c r="E2" s="321"/>
      <c r="F2" s="321"/>
      <c r="G2" s="321"/>
      <c r="H2" s="321"/>
      <c r="I2" s="321"/>
      <c r="J2" s="321"/>
      <c r="K2" s="321"/>
      <c r="L2" s="322"/>
      <c r="M2" s="317"/>
    </row>
    <row r="3" spans="1:22" x14ac:dyDescent="0.35">
      <c r="B3" s="332"/>
      <c r="C3" s="319" t="s">
        <v>98</v>
      </c>
      <c r="D3" s="319"/>
      <c r="E3" s="319"/>
      <c r="F3" s="319"/>
      <c r="G3" s="319"/>
      <c r="H3" s="319"/>
      <c r="I3" s="319"/>
      <c r="J3" s="319"/>
      <c r="K3" s="319"/>
      <c r="L3" s="320"/>
      <c r="M3" s="317"/>
      <c r="N3" s="535" t="s">
        <v>717</v>
      </c>
      <c r="O3" s="536"/>
      <c r="P3" s="537"/>
    </row>
    <row r="4" spans="1:22" ht="16" customHeight="1" x14ac:dyDescent="0.35">
      <c r="B4" s="332"/>
      <c r="C4" s="319"/>
      <c r="D4" s="319"/>
      <c r="E4" s="319"/>
      <c r="F4" s="319"/>
      <c r="G4" s="319"/>
      <c r="H4" s="319"/>
      <c r="I4" s="319"/>
      <c r="J4" s="319"/>
      <c r="K4" s="319"/>
      <c r="L4" s="320"/>
      <c r="M4" s="317"/>
    </row>
    <row r="5" spans="1:22" ht="16" customHeight="1" x14ac:dyDescent="0.35">
      <c r="B5" s="332"/>
      <c r="C5" s="287"/>
      <c r="D5" s="287"/>
      <c r="E5" s="287"/>
      <c r="F5" s="298" t="s">
        <v>701</v>
      </c>
      <c r="G5" s="287"/>
      <c r="H5" s="287"/>
      <c r="I5" s="287"/>
      <c r="J5" s="287"/>
      <c r="K5" s="287"/>
      <c r="L5" s="288"/>
      <c r="M5" s="310"/>
      <c r="N5" s="327"/>
      <c r="O5" s="327"/>
      <c r="P5" s="327"/>
      <c r="Q5" s="327"/>
      <c r="R5" s="327"/>
      <c r="S5" s="327"/>
      <c r="T5" s="327"/>
      <c r="U5" s="327"/>
      <c r="V5" s="327"/>
    </row>
    <row r="6" spans="1:22" ht="15.75" customHeight="1" x14ac:dyDescent="0.35">
      <c r="B6" s="332"/>
      <c r="C6" s="287"/>
      <c r="D6" s="287" t="s">
        <v>73</v>
      </c>
      <c r="E6" s="287"/>
      <c r="F6" s="569"/>
      <c r="G6" s="570"/>
      <c r="H6" s="570"/>
      <c r="I6" s="570"/>
      <c r="J6" s="571"/>
      <c r="K6" s="287"/>
      <c r="L6" s="288"/>
      <c r="M6" s="310"/>
      <c r="N6" s="349"/>
      <c r="O6" s="327"/>
      <c r="P6" s="327"/>
      <c r="Q6" s="327"/>
      <c r="R6" s="327"/>
      <c r="S6" s="327"/>
      <c r="T6" s="327"/>
      <c r="U6" s="327"/>
      <c r="V6" s="327"/>
    </row>
    <row r="7" spans="1:22" ht="16" customHeight="1" x14ac:dyDescent="0.35">
      <c r="B7" s="332"/>
      <c r="C7" s="296"/>
      <c r="D7" s="296"/>
      <c r="E7" s="296"/>
      <c r="F7" s="296"/>
      <c r="G7" s="296"/>
      <c r="H7" s="296"/>
      <c r="I7" s="296"/>
      <c r="J7" s="296"/>
      <c r="K7" s="296"/>
      <c r="L7" s="334"/>
      <c r="M7" s="323"/>
      <c r="N7" s="327"/>
      <c r="O7" s="327"/>
      <c r="P7" s="327"/>
      <c r="Q7" s="327"/>
      <c r="R7" s="327"/>
      <c r="S7" s="327"/>
      <c r="T7" s="327"/>
      <c r="U7" s="327"/>
      <c r="V7" s="327"/>
    </row>
    <row r="8" spans="1:22" ht="16" customHeight="1" x14ac:dyDescent="0.35">
      <c r="B8" s="332"/>
      <c r="C8" s="291"/>
      <c r="D8" s="289"/>
      <c r="E8" s="289"/>
      <c r="F8" s="302"/>
      <c r="G8" s="302"/>
      <c r="H8" s="302"/>
      <c r="I8" s="302"/>
      <c r="J8" s="302"/>
      <c r="K8" s="302"/>
      <c r="L8" s="329"/>
      <c r="M8" s="310"/>
    </row>
    <row r="9" spans="1:22" ht="16" customHeight="1" x14ac:dyDescent="0.35">
      <c r="B9" s="332"/>
      <c r="C9" s="291" t="s">
        <v>303</v>
      </c>
      <c r="D9" s="289"/>
      <c r="E9" s="289"/>
      <c r="F9" s="291"/>
      <c r="G9" s="289"/>
      <c r="H9" s="289"/>
      <c r="I9" s="289"/>
      <c r="J9" s="291" t="str">
        <f>"80 tecken 
 ("&amp;TEXT(LEN(C10),"0")&amp;" använda)"</f>
        <v>80 tecken 
 (0 använda)</v>
      </c>
      <c r="K9" s="291"/>
      <c r="L9" s="335"/>
      <c r="M9" s="310"/>
    </row>
    <row r="10" spans="1:22" ht="16" customHeight="1" x14ac:dyDescent="0.35">
      <c r="B10" s="332"/>
      <c r="C10" s="568"/>
      <c r="D10" s="568"/>
      <c r="E10" s="568"/>
      <c r="F10" s="568"/>
      <c r="G10" s="568"/>
      <c r="H10" s="568"/>
      <c r="I10" s="568"/>
      <c r="J10" s="568"/>
      <c r="K10" s="568"/>
      <c r="L10" s="329"/>
      <c r="M10" s="300"/>
      <c r="N10" s="573" t="s">
        <v>425</v>
      </c>
      <c r="O10" s="573"/>
      <c r="P10" s="573"/>
      <c r="Q10" s="573"/>
      <c r="R10" s="573"/>
      <c r="S10" s="573"/>
      <c r="T10" s="359"/>
    </row>
    <row r="11" spans="1:22" ht="34" customHeight="1" x14ac:dyDescent="0.35">
      <c r="B11" s="332"/>
      <c r="C11" s="291"/>
      <c r="D11" s="289"/>
      <c r="E11" s="289"/>
      <c r="F11" s="291"/>
      <c r="G11" s="289"/>
      <c r="H11" s="289"/>
      <c r="I11" s="289"/>
      <c r="J11" s="291"/>
      <c r="K11" s="291"/>
      <c r="L11" s="335"/>
      <c r="M11" s="300"/>
      <c r="N11" s="573"/>
      <c r="O11" s="573"/>
      <c r="P11" s="573"/>
      <c r="Q11" s="573"/>
      <c r="R11" s="573"/>
      <c r="S11" s="573"/>
      <c r="T11" s="359"/>
    </row>
    <row r="12" spans="1:22" ht="21" customHeight="1" x14ac:dyDescent="0.35">
      <c r="B12" s="332"/>
      <c r="C12" s="291" t="s">
        <v>304</v>
      </c>
      <c r="D12" s="289"/>
      <c r="E12" s="289"/>
      <c r="F12" s="291"/>
      <c r="G12" s="289"/>
      <c r="H12" s="289"/>
      <c r="I12" s="289"/>
      <c r="J12" s="291" t="str">
        <f>"80 tecken 
 ("&amp;TEXT(LEN(C13),"0")&amp;" använda)"</f>
        <v>80 tecken 
 (0 använda)</v>
      </c>
      <c r="K12" s="291"/>
      <c r="L12" s="335"/>
      <c r="M12" s="300"/>
      <c r="N12" s="573"/>
      <c r="O12" s="573"/>
      <c r="P12" s="573"/>
      <c r="Q12" s="573"/>
      <c r="R12" s="573"/>
      <c r="S12" s="573"/>
      <c r="T12" s="359"/>
    </row>
    <row r="13" spans="1:22" ht="21.65" customHeight="1" x14ac:dyDescent="0.35">
      <c r="B13" s="332"/>
      <c r="C13" s="568"/>
      <c r="D13" s="568"/>
      <c r="E13" s="568"/>
      <c r="F13" s="568"/>
      <c r="G13" s="568"/>
      <c r="H13" s="568"/>
      <c r="I13" s="568"/>
      <c r="J13" s="568"/>
      <c r="K13" s="568"/>
      <c r="L13" s="329"/>
      <c r="M13" s="324"/>
      <c r="N13" s="573"/>
      <c r="O13" s="573"/>
      <c r="P13" s="573"/>
      <c r="Q13" s="573"/>
      <c r="R13" s="573"/>
      <c r="S13" s="573"/>
    </row>
    <row r="14" spans="1:22" ht="24.75" customHeight="1" x14ac:dyDescent="0.35">
      <c r="B14" s="332"/>
      <c r="C14" s="302"/>
      <c r="D14" s="302"/>
      <c r="E14" s="302"/>
      <c r="F14" s="302"/>
      <c r="G14" s="302"/>
      <c r="H14" s="302"/>
      <c r="I14" s="302"/>
      <c r="J14" s="302"/>
      <c r="K14" s="302"/>
      <c r="L14" s="329"/>
      <c r="M14" s="300"/>
      <c r="N14" s="573"/>
      <c r="O14" s="573"/>
      <c r="P14" s="573"/>
      <c r="Q14" s="573"/>
      <c r="R14" s="573"/>
      <c r="S14" s="573"/>
    </row>
    <row r="15" spans="1:22" ht="16" customHeight="1" x14ac:dyDescent="0.35">
      <c r="B15" s="332"/>
      <c r="C15" s="291" t="s">
        <v>305</v>
      </c>
      <c r="D15" s="289"/>
      <c r="E15" s="289"/>
      <c r="F15" s="291"/>
      <c r="G15" s="291"/>
      <c r="H15" s="289"/>
      <c r="I15" s="289"/>
      <c r="J15" s="289"/>
      <c r="K15" s="289"/>
      <c r="L15" s="288"/>
      <c r="M15" s="310"/>
    </row>
    <row r="16" spans="1:22" ht="16" customHeight="1" x14ac:dyDescent="0.35">
      <c r="B16" s="332"/>
      <c r="C16" s="572"/>
      <c r="D16" s="568"/>
      <c r="E16" s="568"/>
      <c r="F16" s="289"/>
      <c r="G16" s="289"/>
      <c r="H16" s="289"/>
      <c r="I16" s="289"/>
      <c r="J16" s="289"/>
      <c r="K16" s="289"/>
      <c r="L16" s="288"/>
      <c r="M16" s="310"/>
      <c r="N16" s="574" t="s">
        <v>426</v>
      </c>
      <c r="O16" s="484"/>
      <c r="P16" s="484"/>
      <c r="Q16" s="484"/>
      <c r="R16" s="484"/>
      <c r="S16" s="484"/>
    </row>
    <row r="17" spans="2:23" ht="16" customHeight="1" x14ac:dyDescent="0.35">
      <c r="B17" s="332"/>
      <c r="C17" s="289"/>
      <c r="D17" s="289"/>
      <c r="E17" s="289"/>
      <c r="F17" s="289"/>
      <c r="G17" s="289"/>
      <c r="H17" s="289"/>
      <c r="I17" s="289"/>
      <c r="J17" s="289"/>
      <c r="K17" s="289"/>
      <c r="L17" s="288"/>
      <c r="M17" s="310"/>
      <c r="N17" s="484"/>
      <c r="O17" s="484"/>
      <c r="P17" s="484"/>
      <c r="Q17" s="484"/>
      <c r="R17" s="484"/>
      <c r="S17" s="484"/>
    </row>
    <row r="18" spans="2:23" ht="16" customHeight="1" x14ac:dyDescent="0.35">
      <c r="B18" s="332"/>
      <c r="C18" s="291" t="s">
        <v>306</v>
      </c>
      <c r="D18" s="289"/>
      <c r="E18" s="289"/>
      <c r="F18" s="289"/>
      <c r="G18" s="289"/>
      <c r="H18" s="289"/>
      <c r="I18" s="289"/>
      <c r="J18" s="289"/>
      <c r="K18" s="289"/>
      <c r="L18" s="288"/>
      <c r="M18" s="310"/>
      <c r="N18" s="484"/>
      <c r="O18" s="484"/>
      <c r="P18" s="484"/>
      <c r="Q18" s="484"/>
      <c r="R18" s="484"/>
      <c r="S18" s="484"/>
    </row>
    <row r="19" spans="2:23" ht="16" customHeight="1" x14ac:dyDescent="0.35">
      <c r="B19" s="332"/>
      <c r="C19" s="572"/>
      <c r="D19" s="568"/>
      <c r="E19" s="568"/>
      <c r="F19" s="289"/>
      <c r="G19" s="289"/>
      <c r="H19" s="289"/>
      <c r="I19" s="289"/>
      <c r="J19" s="289"/>
      <c r="K19" s="289"/>
      <c r="L19" s="288"/>
      <c r="M19" s="310"/>
      <c r="N19" s="484"/>
      <c r="O19" s="484"/>
      <c r="P19" s="484"/>
      <c r="Q19" s="484"/>
      <c r="R19" s="484"/>
      <c r="S19" s="484"/>
    </row>
    <row r="20" spans="2:23" ht="32" customHeight="1" x14ac:dyDescent="0.35">
      <c r="B20" s="332"/>
      <c r="C20" s="289"/>
      <c r="D20" s="289"/>
      <c r="E20" s="289"/>
      <c r="F20" s="289"/>
      <c r="G20" s="289"/>
      <c r="H20" s="289"/>
      <c r="I20" s="289"/>
      <c r="J20" s="289"/>
      <c r="K20" s="289"/>
      <c r="L20" s="288"/>
      <c r="M20" s="310"/>
      <c r="N20" s="484"/>
      <c r="O20" s="484"/>
      <c r="P20" s="484"/>
      <c r="Q20" s="484"/>
      <c r="R20" s="484"/>
      <c r="S20" s="484"/>
    </row>
    <row r="21" spans="2:23" ht="25.15" customHeight="1" x14ac:dyDescent="0.35">
      <c r="B21" s="332"/>
      <c r="C21" s="291" t="s">
        <v>307</v>
      </c>
      <c r="D21" s="289"/>
      <c r="E21" s="289"/>
      <c r="F21" s="289"/>
      <c r="G21" s="289"/>
      <c r="H21" s="289"/>
      <c r="I21" s="289"/>
      <c r="J21" s="289"/>
      <c r="K21" s="289"/>
      <c r="L21" s="288"/>
      <c r="M21" s="310"/>
      <c r="N21" s="484"/>
      <c r="O21" s="484"/>
      <c r="P21" s="484"/>
      <c r="Q21" s="484"/>
      <c r="R21" s="484"/>
      <c r="S21" s="484"/>
    </row>
    <row r="22" spans="2:23" ht="37.9" customHeight="1" x14ac:dyDescent="0.35">
      <c r="B22" s="332"/>
      <c r="C22" s="291"/>
      <c r="D22" s="289"/>
      <c r="E22" s="289"/>
      <c r="F22" s="289"/>
      <c r="G22" s="289"/>
      <c r="H22" s="289"/>
      <c r="I22" s="289"/>
      <c r="J22" s="291" t="str">
        <f>"500 tecken ("&amp;TEXT(LEN(C23),"0")&amp;" använda)"</f>
        <v>500 tecken (0 använda)</v>
      </c>
      <c r="K22" s="289"/>
      <c r="L22" s="288"/>
      <c r="M22" s="310"/>
    </row>
    <row r="23" spans="2:23" ht="95.25" customHeight="1" x14ac:dyDescent="0.35">
      <c r="B23" s="332"/>
      <c r="C23" s="568"/>
      <c r="D23" s="568"/>
      <c r="E23" s="568"/>
      <c r="F23" s="568"/>
      <c r="G23" s="568"/>
      <c r="H23" s="568"/>
      <c r="I23" s="568"/>
      <c r="J23" s="568"/>
      <c r="K23" s="568"/>
      <c r="L23" s="329"/>
      <c r="M23" s="300"/>
      <c r="N23" s="531" t="s">
        <v>427</v>
      </c>
      <c r="O23" s="531"/>
      <c r="P23" s="531"/>
      <c r="Q23" s="531"/>
      <c r="R23" s="531"/>
      <c r="S23" s="531"/>
    </row>
    <row r="24" spans="2:23" ht="16" customHeight="1" x14ac:dyDescent="0.35">
      <c r="B24" s="332"/>
      <c r="C24" s="289"/>
      <c r="D24" s="289"/>
      <c r="E24" s="289"/>
      <c r="F24" s="289"/>
      <c r="G24" s="289"/>
      <c r="H24" s="289"/>
      <c r="I24" s="289"/>
      <c r="J24" s="289"/>
      <c r="K24" s="289"/>
      <c r="L24" s="288"/>
      <c r="M24" s="310"/>
      <c r="N24" s="283"/>
      <c r="O24" s="283"/>
      <c r="P24" s="283"/>
      <c r="Q24" s="283"/>
      <c r="R24" s="283"/>
      <c r="S24" s="283"/>
    </row>
    <row r="25" spans="2:23" ht="16" customHeight="1" x14ac:dyDescent="0.35">
      <c r="B25" s="333"/>
      <c r="C25" s="295"/>
      <c r="D25" s="295"/>
      <c r="E25" s="295"/>
      <c r="F25" s="295"/>
      <c r="G25" s="295"/>
      <c r="H25" s="295"/>
      <c r="I25" s="295"/>
      <c r="J25" s="295"/>
      <c r="K25" s="295"/>
      <c r="L25" s="304"/>
    </row>
    <row r="26" spans="2:23" ht="16" customHeight="1" x14ac:dyDescent="0.35">
      <c r="B26" s="332"/>
      <c r="C26" s="289"/>
      <c r="D26" s="289"/>
      <c r="E26" s="289"/>
      <c r="F26" s="289"/>
      <c r="G26" s="289"/>
      <c r="H26" s="289"/>
      <c r="I26" s="289"/>
      <c r="J26" s="289"/>
      <c r="K26" s="289"/>
      <c r="L26" s="288"/>
      <c r="M26" s="310"/>
    </row>
    <row r="27" spans="2:23" ht="16" customHeight="1" x14ac:dyDescent="0.35">
      <c r="B27" s="332"/>
      <c r="C27" s="289" t="s">
        <v>308</v>
      </c>
      <c r="D27" s="289"/>
      <c r="E27" s="289"/>
      <c r="F27" s="289"/>
      <c r="G27" s="289"/>
      <c r="H27" s="289"/>
      <c r="I27" s="289"/>
      <c r="J27" s="289"/>
      <c r="K27" s="289"/>
      <c r="L27" s="288"/>
      <c r="M27" s="310"/>
    </row>
    <row r="28" spans="2:23" ht="25.5" customHeight="1" x14ac:dyDescent="0.35">
      <c r="B28" s="332"/>
      <c r="C28" s="507" t="s">
        <v>309</v>
      </c>
      <c r="D28" s="507"/>
      <c r="E28" s="507"/>
      <c r="F28" s="507"/>
      <c r="G28" s="507"/>
      <c r="H28" s="507"/>
      <c r="I28" s="507"/>
      <c r="J28" s="507"/>
      <c r="K28" s="507"/>
      <c r="L28" s="329"/>
      <c r="M28" s="310"/>
    </row>
    <row r="29" spans="2:23" ht="15.75" customHeight="1" x14ac:dyDescent="0.35">
      <c r="B29" s="332"/>
      <c r="C29" s="289"/>
      <c r="D29" s="289"/>
      <c r="E29" s="289"/>
      <c r="F29" s="289"/>
      <c r="G29" s="289"/>
      <c r="H29" s="289"/>
      <c r="I29" s="291" t="str">
        <f>"2400 tecken ("&amp;TEXT(LEN(C30),"0")&amp;" använda)"</f>
        <v>2400 tecken (0 använda)</v>
      </c>
      <c r="J29" s="289"/>
      <c r="K29" s="338"/>
      <c r="L29" s="288"/>
      <c r="M29" s="310"/>
    </row>
    <row r="30" spans="2:23" ht="409" customHeight="1" x14ac:dyDescent="0.35">
      <c r="B30" s="332"/>
      <c r="C30" s="568"/>
      <c r="D30" s="568"/>
      <c r="E30" s="568"/>
      <c r="F30" s="568"/>
      <c r="G30" s="568"/>
      <c r="H30" s="568"/>
      <c r="I30" s="568"/>
      <c r="J30" s="568"/>
      <c r="K30" s="568"/>
      <c r="L30" s="329"/>
      <c r="M30" s="300"/>
      <c r="N30" s="294"/>
    </row>
    <row r="31" spans="2:23" s="284" customFormat="1" ht="16" customHeight="1" x14ac:dyDescent="0.35">
      <c r="B31" s="332"/>
      <c r="C31" s="299"/>
      <c r="D31" s="299"/>
      <c r="E31" s="299"/>
      <c r="F31" s="299"/>
      <c r="G31" s="299"/>
      <c r="H31" s="299"/>
      <c r="I31" s="299"/>
      <c r="J31" s="299"/>
      <c r="K31" s="299"/>
      <c r="L31" s="336"/>
      <c r="M31" s="300"/>
      <c r="N31" s="576"/>
      <c r="O31" s="576"/>
      <c r="P31" s="576"/>
      <c r="Q31" s="576"/>
      <c r="R31" s="576"/>
      <c r="S31" s="576"/>
      <c r="T31" s="576"/>
      <c r="U31" s="576"/>
      <c r="V31" s="328"/>
      <c r="W31" s="328"/>
    </row>
    <row r="32" spans="2:23" ht="25.15" customHeight="1" x14ac:dyDescent="0.35">
      <c r="B32" s="332"/>
      <c r="C32" s="291"/>
      <c r="D32" s="291"/>
      <c r="E32" s="289"/>
      <c r="F32" s="292"/>
      <c r="G32" s="289"/>
      <c r="H32" s="289"/>
      <c r="I32" s="289"/>
      <c r="J32" s="289"/>
      <c r="K32" s="289"/>
      <c r="L32" s="288"/>
      <c r="M32" s="310"/>
      <c r="N32" s="576"/>
      <c r="O32" s="576"/>
      <c r="P32" s="576"/>
      <c r="Q32" s="576"/>
      <c r="R32" s="576"/>
      <c r="S32" s="576"/>
      <c r="T32" s="576"/>
      <c r="U32" s="576"/>
    </row>
    <row r="33" spans="2:23" ht="24.75" customHeight="1" x14ac:dyDescent="0.35">
      <c r="B33" s="331"/>
      <c r="C33" s="577" t="s">
        <v>310</v>
      </c>
      <c r="D33" s="577"/>
      <c r="E33" s="577"/>
      <c r="F33" s="577"/>
      <c r="G33" s="577"/>
      <c r="H33" s="577"/>
      <c r="I33" s="577"/>
      <c r="J33" s="577"/>
      <c r="K33" s="577"/>
      <c r="L33" s="337"/>
      <c r="M33" s="310"/>
      <c r="N33" s="531" t="s">
        <v>428</v>
      </c>
      <c r="O33" s="531"/>
      <c r="P33" s="531"/>
      <c r="Q33" s="531"/>
      <c r="R33" s="531"/>
      <c r="S33" s="531"/>
    </row>
    <row r="34" spans="2:23" ht="24.75" customHeight="1" x14ac:dyDescent="0.35">
      <c r="B34" s="332"/>
      <c r="C34" s="308"/>
      <c r="D34" s="308"/>
      <c r="E34" s="308"/>
      <c r="F34" s="308"/>
      <c r="G34" s="308"/>
      <c r="H34" s="308"/>
      <c r="I34" s="308"/>
      <c r="J34" s="308"/>
      <c r="K34" s="308"/>
      <c r="L34" s="330"/>
      <c r="M34" s="310"/>
      <c r="N34" s="490"/>
      <c r="O34" s="490"/>
      <c r="P34" s="490"/>
      <c r="Q34" s="490"/>
      <c r="R34" s="490"/>
      <c r="S34" s="490"/>
    </row>
    <row r="35" spans="2:23" ht="21" customHeight="1" x14ac:dyDescent="0.35">
      <c r="B35" s="332"/>
      <c r="C35" s="578" t="s">
        <v>311</v>
      </c>
      <c r="D35" s="578"/>
      <c r="E35" s="578"/>
      <c r="F35" s="578"/>
      <c r="G35" s="578"/>
      <c r="H35" s="578"/>
      <c r="I35" s="578"/>
      <c r="J35" s="578"/>
      <c r="K35" s="578"/>
      <c r="L35" s="329"/>
      <c r="M35" s="310"/>
      <c r="N35" s="490"/>
      <c r="O35" s="490"/>
      <c r="P35" s="490"/>
      <c r="Q35" s="490"/>
      <c r="R35" s="490"/>
      <c r="S35" s="490"/>
    </row>
    <row r="36" spans="2:23" ht="20.5" customHeight="1" x14ac:dyDescent="0.35">
      <c r="B36" s="332"/>
      <c r="C36" s="578" t="s">
        <v>312</v>
      </c>
      <c r="D36" s="578"/>
      <c r="E36" s="578"/>
      <c r="F36" s="578"/>
      <c r="G36" s="578"/>
      <c r="H36" s="578"/>
      <c r="I36" s="578"/>
      <c r="J36" s="578"/>
      <c r="K36" s="578"/>
      <c r="L36" s="329"/>
      <c r="M36" s="310"/>
      <c r="N36" s="490"/>
      <c r="O36" s="490"/>
      <c r="P36" s="490"/>
      <c r="Q36" s="490"/>
      <c r="R36" s="490"/>
      <c r="S36" s="490"/>
    </row>
    <row r="37" spans="2:23" ht="21" customHeight="1" x14ac:dyDescent="0.35">
      <c r="B37" s="332"/>
      <c r="C37" s="293"/>
      <c r="D37" s="293"/>
      <c r="E37" s="293"/>
      <c r="F37" s="293"/>
      <c r="G37" s="293"/>
      <c r="H37" s="293"/>
      <c r="I37" s="293"/>
      <c r="J37" s="293" t="str">
        <f>"300 tecken 
("&amp;TEXT(LEN(C38),"0")&amp;" använda)"</f>
        <v>300 tecken 
(0 använda)</v>
      </c>
      <c r="K37" s="293"/>
      <c r="L37" s="286"/>
      <c r="N37" s="490"/>
      <c r="O37" s="490"/>
      <c r="P37" s="490"/>
      <c r="Q37" s="490"/>
      <c r="R37" s="490"/>
      <c r="S37" s="490"/>
    </row>
    <row r="38" spans="2:23" ht="63" customHeight="1" x14ac:dyDescent="0.35">
      <c r="B38" s="332"/>
      <c r="C38" s="503"/>
      <c r="D38" s="504"/>
      <c r="E38" s="504"/>
      <c r="F38" s="504"/>
      <c r="G38" s="504"/>
      <c r="H38" s="504"/>
      <c r="I38" s="504"/>
      <c r="J38" s="504"/>
      <c r="K38" s="505"/>
      <c r="L38" s="329"/>
      <c r="M38" s="300"/>
      <c r="N38" s="575"/>
      <c r="O38" s="575"/>
      <c r="P38" s="575"/>
      <c r="Q38" s="575"/>
      <c r="R38" s="575"/>
      <c r="S38" s="575"/>
      <c r="T38" s="576"/>
      <c r="U38" s="576"/>
      <c r="W38" s="406"/>
    </row>
    <row r="39" spans="2:23" ht="16" customHeight="1" x14ac:dyDescent="0.35">
      <c r="B39" s="332"/>
      <c r="C39" s="346"/>
      <c r="D39" s="346"/>
      <c r="E39" s="346"/>
      <c r="F39" s="346"/>
      <c r="G39" s="346"/>
      <c r="H39" s="346"/>
      <c r="I39" s="346"/>
      <c r="J39" s="346"/>
      <c r="K39" s="346"/>
      <c r="L39" s="329"/>
      <c r="M39" s="300"/>
      <c r="N39" s="407"/>
      <c r="O39" s="348"/>
      <c r="P39" s="348"/>
      <c r="Q39" s="348"/>
      <c r="R39" s="348"/>
      <c r="S39" s="348"/>
      <c r="T39" s="348"/>
      <c r="U39" s="348"/>
    </row>
    <row r="40" spans="2:23" ht="21" customHeight="1" x14ac:dyDescent="0.35">
      <c r="B40" s="332"/>
      <c r="C40" s="293" t="s">
        <v>373</v>
      </c>
      <c r="D40" s="293"/>
      <c r="E40" s="293"/>
      <c r="F40" s="301"/>
      <c r="G40" s="293"/>
      <c r="H40" s="293"/>
      <c r="I40" s="293"/>
      <c r="J40" s="293"/>
      <c r="K40" s="293"/>
      <c r="L40" s="286"/>
      <c r="N40" s="407"/>
      <c r="W40" s="407"/>
    </row>
    <row r="41" spans="2:23" ht="21" customHeight="1" x14ac:dyDescent="0.35">
      <c r="B41" s="332"/>
      <c r="C41" s="338" t="s">
        <v>313</v>
      </c>
      <c r="D41" s="293"/>
      <c r="E41" s="293"/>
      <c r="F41" s="301"/>
      <c r="G41" s="293"/>
      <c r="H41" s="293"/>
      <c r="I41" s="293"/>
      <c r="J41" s="293"/>
      <c r="K41" s="293"/>
      <c r="L41" s="286"/>
      <c r="N41" s="410"/>
    </row>
    <row r="42" spans="2:23" ht="21" customHeight="1" x14ac:dyDescent="0.35">
      <c r="B42" s="332"/>
      <c r="C42" s="293"/>
      <c r="D42" s="293"/>
      <c r="E42" s="293"/>
      <c r="F42" s="301"/>
      <c r="G42" s="293"/>
      <c r="H42" s="293"/>
      <c r="I42" s="293"/>
      <c r="J42" s="293" t="str">
        <f>"1500 tecken 
("&amp;TEXT(LEN(C43),"0")&amp;" använda)"</f>
        <v>1500 tecken 
(0 använda)</v>
      </c>
      <c r="K42" s="293"/>
      <c r="L42" s="286"/>
      <c r="N42" s="411"/>
      <c r="W42" s="408"/>
    </row>
    <row r="43" spans="2:23" ht="272.25" customHeight="1" x14ac:dyDescent="0.35">
      <c r="B43" s="332"/>
      <c r="C43" s="568"/>
      <c r="D43" s="568"/>
      <c r="E43" s="568"/>
      <c r="F43" s="568"/>
      <c r="G43" s="568"/>
      <c r="H43" s="568"/>
      <c r="I43" s="568"/>
      <c r="J43" s="568"/>
      <c r="K43" s="568"/>
      <c r="L43" s="329"/>
      <c r="M43" s="300"/>
      <c r="W43" s="409"/>
    </row>
    <row r="44" spans="2:23" ht="16" customHeight="1" x14ac:dyDescent="0.35">
      <c r="B44" s="332"/>
      <c r="C44" s="345"/>
      <c r="D44" s="345"/>
      <c r="E44" s="345"/>
      <c r="F44" s="345"/>
      <c r="G44" s="345"/>
      <c r="H44" s="345"/>
      <c r="I44" s="345"/>
      <c r="J44" s="345"/>
      <c r="K44" s="345"/>
      <c r="L44" s="329"/>
      <c r="M44" s="300"/>
    </row>
    <row r="45" spans="2:23" ht="21" customHeight="1" x14ac:dyDescent="0.35">
      <c r="B45" s="332"/>
      <c r="C45" s="578" t="s">
        <v>314</v>
      </c>
      <c r="D45" s="578"/>
      <c r="E45" s="578"/>
      <c r="F45" s="578"/>
      <c r="G45" s="578"/>
      <c r="H45" s="578"/>
      <c r="I45" s="578"/>
      <c r="J45" s="578"/>
      <c r="K45" s="578"/>
      <c r="L45" s="329"/>
      <c r="M45" s="310"/>
    </row>
    <row r="46" spans="2:23" ht="31.5" customHeight="1" x14ac:dyDescent="0.35">
      <c r="B46" s="332"/>
      <c r="C46" s="578" t="s">
        <v>315</v>
      </c>
      <c r="D46" s="578"/>
      <c r="E46" s="578"/>
      <c r="F46" s="578"/>
      <c r="G46" s="578"/>
      <c r="H46" s="578"/>
      <c r="I46" s="578"/>
      <c r="J46" s="578"/>
      <c r="K46" s="578"/>
      <c r="L46" s="329"/>
      <c r="M46" s="310"/>
    </row>
    <row r="47" spans="2:23" ht="21" customHeight="1" x14ac:dyDescent="0.35">
      <c r="B47" s="332"/>
      <c r="C47" s="293"/>
      <c r="D47" s="293"/>
      <c r="E47" s="293"/>
      <c r="F47" s="293"/>
      <c r="G47" s="293"/>
      <c r="H47" s="293"/>
      <c r="I47" s="293"/>
      <c r="J47" s="293" t="str">
        <f>"300 tecken 
("&amp;TEXT(LEN(C48),"0")&amp;" använda)"</f>
        <v>300 tecken 
(0 använda)</v>
      </c>
      <c r="K47" s="293"/>
      <c r="L47" s="286"/>
      <c r="N47" s="297"/>
    </row>
    <row r="48" spans="2:23" ht="63" customHeight="1" x14ac:dyDescent="0.35">
      <c r="B48" s="332"/>
      <c r="C48" s="503"/>
      <c r="D48" s="504"/>
      <c r="E48" s="504"/>
      <c r="F48" s="504"/>
      <c r="G48" s="504"/>
      <c r="H48" s="504"/>
      <c r="I48" s="504"/>
      <c r="J48" s="504"/>
      <c r="K48" s="505"/>
      <c r="L48" s="329"/>
      <c r="M48" s="300"/>
      <c r="N48" s="575"/>
      <c r="O48" s="575"/>
      <c r="P48" s="575"/>
      <c r="Q48" s="575"/>
      <c r="R48" s="575"/>
      <c r="S48" s="575"/>
      <c r="T48" s="575"/>
      <c r="U48" s="575"/>
    </row>
    <row r="49" spans="2:21" ht="16" customHeight="1" x14ac:dyDescent="0.35">
      <c r="B49" s="332"/>
      <c r="C49" s="346"/>
      <c r="D49" s="346"/>
      <c r="E49" s="346"/>
      <c r="F49" s="346"/>
      <c r="G49" s="346"/>
      <c r="H49" s="346"/>
      <c r="I49" s="346"/>
      <c r="J49" s="346"/>
      <c r="K49" s="346"/>
      <c r="L49" s="329"/>
      <c r="M49" s="300"/>
      <c r="N49" s="348"/>
      <c r="O49" s="348"/>
      <c r="P49" s="348"/>
      <c r="Q49" s="348"/>
      <c r="R49" s="348"/>
      <c r="S49" s="348"/>
      <c r="T49" s="348"/>
      <c r="U49" s="348"/>
    </row>
    <row r="50" spans="2:21" ht="21" customHeight="1" x14ac:dyDescent="0.35">
      <c r="B50" s="332"/>
      <c r="C50" s="293" t="s">
        <v>374</v>
      </c>
      <c r="D50" s="293"/>
      <c r="E50" s="293"/>
      <c r="F50" s="301"/>
      <c r="G50" s="293"/>
      <c r="H50" s="293"/>
      <c r="I50" s="293"/>
      <c r="J50" s="293"/>
      <c r="K50" s="293"/>
      <c r="L50" s="286"/>
    </row>
    <row r="51" spans="2:21" ht="21" customHeight="1" x14ac:dyDescent="0.35">
      <c r="B51" s="332"/>
      <c r="C51" s="338" t="s">
        <v>702</v>
      </c>
      <c r="D51" s="293"/>
      <c r="E51" s="293"/>
      <c r="F51" s="301"/>
      <c r="G51" s="293"/>
      <c r="H51" s="293"/>
      <c r="I51" s="293"/>
      <c r="J51" s="293"/>
      <c r="K51" s="293"/>
      <c r="L51" s="286"/>
    </row>
    <row r="52" spans="2:21" ht="21" customHeight="1" x14ac:dyDescent="0.35">
      <c r="B52" s="332"/>
      <c r="C52" s="293"/>
      <c r="D52" s="293"/>
      <c r="E52" s="293"/>
      <c r="F52" s="301"/>
      <c r="G52" s="293"/>
      <c r="H52" s="293"/>
      <c r="I52" s="293"/>
      <c r="J52" s="293" t="str">
        <f>"1500 tecken 
("&amp;TEXT(LEN(C53),"0")&amp;" använda)"</f>
        <v>1500 tecken 
(0 använda)</v>
      </c>
      <c r="K52" s="293"/>
      <c r="L52" s="286"/>
    </row>
    <row r="53" spans="2:21" ht="272.25" customHeight="1" x14ac:dyDescent="0.35">
      <c r="B53" s="332"/>
      <c r="C53" s="568"/>
      <c r="D53" s="568"/>
      <c r="E53" s="568"/>
      <c r="F53" s="568"/>
      <c r="G53" s="568"/>
      <c r="H53" s="568"/>
      <c r="I53" s="568"/>
      <c r="J53" s="568"/>
      <c r="K53" s="568"/>
      <c r="L53" s="329"/>
      <c r="M53" s="300"/>
    </row>
    <row r="54" spans="2:21" ht="16" customHeight="1" x14ac:dyDescent="0.35">
      <c r="B54" s="332"/>
      <c r="C54" s="345"/>
      <c r="D54" s="345"/>
      <c r="E54" s="345"/>
      <c r="F54" s="345"/>
      <c r="G54" s="345"/>
      <c r="H54" s="345"/>
      <c r="I54" s="345"/>
      <c r="J54" s="345"/>
      <c r="K54" s="345"/>
      <c r="L54" s="329"/>
      <c r="M54" s="300"/>
    </row>
    <row r="55" spans="2:21" ht="21" customHeight="1" x14ac:dyDescent="0.35">
      <c r="B55" s="332"/>
      <c r="C55" s="578" t="s">
        <v>316</v>
      </c>
      <c r="D55" s="578"/>
      <c r="E55" s="578"/>
      <c r="F55" s="578"/>
      <c r="G55" s="578"/>
      <c r="H55" s="578"/>
      <c r="I55" s="578"/>
      <c r="J55" s="578"/>
      <c r="K55" s="578"/>
      <c r="L55" s="329"/>
      <c r="M55" s="310"/>
    </row>
    <row r="56" spans="2:21" ht="31.5" customHeight="1" x14ac:dyDescent="0.35">
      <c r="B56" s="332"/>
      <c r="C56" s="578" t="s">
        <v>703</v>
      </c>
      <c r="D56" s="578"/>
      <c r="E56" s="578"/>
      <c r="F56" s="578"/>
      <c r="G56" s="578"/>
      <c r="H56" s="578"/>
      <c r="I56" s="578"/>
      <c r="J56" s="578"/>
      <c r="K56" s="578"/>
      <c r="L56" s="329"/>
      <c r="M56" s="310"/>
    </row>
    <row r="57" spans="2:21" ht="21" customHeight="1" x14ac:dyDescent="0.35">
      <c r="B57" s="332"/>
      <c r="C57" s="293"/>
      <c r="D57" s="293"/>
      <c r="E57" s="293"/>
      <c r="F57" s="293"/>
      <c r="G57" s="293"/>
      <c r="H57" s="293"/>
      <c r="I57" s="293"/>
      <c r="J57" s="293" t="str">
        <f>"300 tecken 
("&amp;TEXT(LEN(C58),"0")&amp;" använda)"</f>
        <v>300 tecken 
(0 använda)</v>
      </c>
      <c r="K57" s="293"/>
      <c r="L57" s="286"/>
      <c r="N57" s="297"/>
    </row>
    <row r="58" spans="2:21" ht="63" customHeight="1" x14ac:dyDescent="0.35">
      <c r="B58" s="332"/>
      <c r="C58" s="503"/>
      <c r="D58" s="504"/>
      <c r="E58" s="504"/>
      <c r="F58" s="504"/>
      <c r="G58" s="504"/>
      <c r="H58" s="504"/>
      <c r="I58" s="504"/>
      <c r="J58" s="504"/>
      <c r="K58" s="505"/>
      <c r="L58" s="329"/>
      <c r="M58" s="300"/>
      <c r="N58" s="575"/>
      <c r="O58" s="575"/>
      <c r="P58" s="575"/>
      <c r="Q58" s="575"/>
      <c r="R58" s="575"/>
      <c r="S58" s="575"/>
      <c r="T58" s="575"/>
      <c r="U58" s="575"/>
    </row>
    <row r="59" spans="2:21" ht="16" customHeight="1" x14ac:dyDescent="0.35">
      <c r="B59" s="332"/>
      <c r="C59" s="346"/>
      <c r="D59" s="346"/>
      <c r="E59" s="346"/>
      <c r="F59" s="346"/>
      <c r="G59" s="346"/>
      <c r="H59" s="346"/>
      <c r="I59" s="346"/>
      <c r="J59" s="346"/>
      <c r="K59" s="346"/>
      <c r="L59" s="329"/>
      <c r="M59" s="300"/>
      <c r="N59" s="348"/>
      <c r="O59" s="348"/>
      <c r="P59" s="348"/>
      <c r="Q59" s="348"/>
      <c r="R59" s="348"/>
      <c r="S59" s="348"/>
      <c r="T59" s="348"/>
      <c r="U59" s="348"/>
    </row>
    <row r="60" spans="2:21" ht="21" customHeight="1" x14ac:dyDescent="0.35">
      <c r="B60" s="332"/>
      <c r="C60" s="293" t="s">
        <v>375</v>
      </c>
      <c r="D60" s="293"/>
      <c r="E60" s="293"/>
      <c r="F60" s="301"/>
      <c r="G60" s="293"/>
      <c r="H60" s="293"/>
      <c r="I60" s="293"/>
      <c r="J60" s="293"/>
      <c r="K60" s="293"/>
      <c r="L60" s="286"/>
    </row>
    <row r="61" spans="2:21" ht="21" customHeight="1" x14ac:dyDescent="0.35">
      <c r="B61" s="332"/>
      <c r="C61" s="338" t="s">
        <v>704</v>
      </c>
      <c r="D61" s="293"/>
      <c r="E61" s="293"/>
      <c r="F61" s="301"/>
      <c r="G61" s="293"/>
      <c r="H61" s="293"/>
      <c r="I61" s="293"/>
      <c r="J61" s="293"/>
      <c r="K61" s="293"/>
      <c r="L61" s="286"/>
    </row>
    <row r="62" spans="2:21" ht="21" customHeight="1" x14ac:dyDescent="0.35">
      <c r="B62" s="332"/>
      <c r="C62" s="293"/>
      <c r="D62" s="293"/>
      <c r="E62" s="293"/>
      <c r="F62" s="301"/>
      <c r="G62" s="293"/>
      <c r="H62" s="293"/>
      <c r="I62" s="293"/>
      <c r="J62" s="293" t="str">
        <f>"1500 tecken 
("&amp;TEXT(LEN(C63),"0")&amp;" använda)"</f>
        <v>1500 tecken 
(0 använda)</v>
      </c>
      <c r="K62" s="293"/>
      <c r="L62" s="286"/>
    </row>
    <row r="63" spans="2:21" ht="272.25" customHeight="1" x14ac:dyDescent="0.35">
      <c r="B63" s="332"/>
      <c r="C63" s="568"/>
      <c r="D63" s="568"/>
      <c r="E63" s="568"/>
      <c r="F63" s="568"/>
      <c r="G63" s="568"/>
      <c r="H63" s="568"/>
      <c r="I63" s="568"/>
      <c r="J63" s="568"/>
      <c r="K63" s="568"/>
      <c r="L63" s="329"/>
      <c r="M63" s="300"/>
    </row>
    <row r="64" spans="2:21" ht="16" customHeight="1" x14ac:dyDescent="0.35">
      <c r="B64" s="332"/>
      <c r="C64" s="344"/>
      <c r="D64" s="344"/>
      <c r="E64" s="344"/>
      <c r="F64" s="344"/>
      <c r="G64" s="344"/>
      <c r="H64" s="344"/>
      <c r="I64" s="344"/>
      <c r="J64" s="344"/>
      <c r="K64" s="344"/>
      <c r="L64" s="329"/>
      <c r="M64" s="300"/>
    </row>
    <row r="65" spans="2:21" ht="21" customHeight="1" x14ac:dyDescent="0.35">
      <c r="B65" s="332"/>
      <c r="C65" s="341" t="s">
        <v>317</v>
      </c>
      <c r="D65" s="339"/>
      <c r="E65" s="339"/>
      <c r="F65" s="339"/>
      <c r="G65" s="339"/>
      <c r="H65" s="339"/>
      <c r="I65" s="339"/>
      <c r="J65" s="339"/>
      <c r="K65" s="339"/>
      <c r="L65" s="329"/>
      <c r="M65" s="300"/>
      <c r="N65" s="340"/>
      <c r="O65" s="340"/>
      <c r="P65" s="340"/>
      <c r="Q65" s="340"/>
      <c r="R65" s="340"/>
      <c r="S65" s="340"/>
      <c r="T65" s="342"/>
      <c r="U65" s="342"/>
    </row>
    <row r="66" spans="2:21" ht="68.25" customHeight="1" x14ac:dyDescent="0.35">
      <c r="B66" s="332"/>
      <c r="C66" s="580" t="s">
        <v>406</v>
      </c>
      <c r="D66" s="580"/>
      <c r="E66" s="580"/>
      <c r="F66" s="580"/>
      <c r="G66" s="580"/>
      <c r="H66" s="580"/>
      <c r="I66" s="580"/>
      <c r="J66" s="580"/>
      <c r="K66" s="580"/>
      <c r="L66" s="329"/>
      <c r="M66" s="300"/>
      <c r="N66" s="581"/>
      <c r="O66" s="582"/>
      <c r="P66" s="340"/>
      <c r="Q66" s="340"/>
      <c r="R66" s="340"/>
      <c r="S66" s="340"/>
      <c r="T66" s="342"/>
      <c r="U66" s="342"/>
    </row>
    <row r="67" spans="2:21" ht="16" customHeight="1" x14ac:dyDescent="0.35">
      <c r="B67" s="332"/>
      <c r="C67" s="343"/>
      <c r="D67" s="343"/>
      <c r="E67" s="343"/>
      <c r="F67" s="343"/>
      <c r="G67" s="343"/>
      <c r="H67" s="343"/>
      <c r="I67" s="343"/>
      <c r="J67" s="295" t="str">
        <f>"1500 tecken ("&amp;TEXT(LEN(C68),"0")&amp;" använda)"</f>
        <v>1500 tecken (0 använda)</v>
      </c>
      <c r="K67" s="343"/>
      <c r="L67" s="329"/>
      <c r="M67" s="300"/>
      <c r="N67" s="340"/>
      <c r="O67" s="340"/>
      <c r="P67" s="340"/>
      <c r="Q67" s="340"/>
      <c r="R67" s="340"/>
      <c r="S67" s="340"/>
      <c r="T67" s="342"/>
      <c r="U67" s="342"/>
    </row>
    <row r="68" spans="2:21" ht="272.25" customHeight="1" x14ac:dyDescent="0.35">
      <c r="B68" s="332"/>
      <c r="C68" s="568"/>
      <c r="D68" s="568"/>
      <c r="E68" s="568"/>
      <c r="F68" s="568"/>
      <c r="G68" s="568"/>
      <c r="H68" s="568"/>
      <c r="I68" s="568"/>
      <c r="J68" s="568"/>
      <c r="K68" s="568"/>
      <c r="L68" s="329"/>
      <c r="M68" s="300"/>
    </row>
    <row r="69" spans="2:21" ht="16" customHeight="1" x14ac:dyDescent="0.35">
      <c r="B69" s="332"/>
      <c r="C69" s="293"/>
      <c r="D69" s="293"/>
      <c r="E69" s="293"/>
      <c r="F69" s="293"/>
      <c r="G69" s="293"/>
      <c r="H69" s="293"/>
      <c r="I69" s="293"/>
      <c r="J69" s="293"/>
      <c r="K69" s="293"/>
      <c r="L69" s="286"/>
    </row>
    <row r="70" spans="2:21" ht="16" customHeight="1" x14ac:dyDescent="0.35">
      <c r="B70" s="332"/>
      <c r="C70" s="289" t="s">
        <v>318</v>
      </c>
      <c r="D70" s="291"/>
      <c r="E70" s="289"/>
      <c r="F70" s="292"/>
      <c r="G70" s="289"/>
      <c r="H70" s="289"/>
      <c r="I70" s="289"/>
      <c r="J70" s="289"/>
      <c r="K70" s="289"/>
      <c r="L70" s="288"/>
      <c r="M70" s="325"/>
    </row>
    <row r="71" spans="2:21" ht="50.15" customHeight="1" x14ac:dyDescent="0.35">
      <c r="B71" s="332"/>
      <c r="C71" s="507" t="s">
        <v>319</v>
      </c>
      <c r="D71" s="507"/>
      <c r="E71" s="507"/>
      <c r="F71" s="507"/>
      <c r="G71" s="507"/>
      <c r="H71" s="507"/>
      <c r="I71" s="507"/>
      <c r="J71" s="507"/>
      <c r="K71" s="507"/>
      <c r="L71" s="329"/>
      <c r="M71" s="325"/>
    </row>
    <row r="72" spans="2:21" ht="16" customHeight="1" x14ac:dyDescent="0.35">
      <c r="B72" s="332"/>
      <c r="C72" s="295"/>
      <c r="D72" s="295"/>
      <c r="E72" s="295"/>
      <c r="F72" s="295"/>
      <c r="G72" s="295"/>
      <c r="H72" s="295"/>
      <c r="I72" s="295"/>
      <c r="J72" s="295" t="str">
        <f>"1000 tecken ("&amp;TEXT(LEN(C73),"0")&amp;" använda)"</f>
        <v>1000 tecken (0 använda)</v>
      </c>
      <c r="K72" s="295"/>
      <c r="L72" s="286"/>
    </row>
    <row r="73" spans="2:21" ht="188.25" customHeight="1" x14ac:dyDescent="0.35">
      <c r="B73" s="332"/>
      <c r="C73" s="568"/>
      <c r="D73" s="568"/>
      <c r="E73" s="568"/>
      <c r="F73" s="568"/>
      <c r="G73" s="568"/>
      <c r="H73" s="568"/>
      <c r="I73" s="568"/>
      <c r="J73" s="568"/>
      <c r="K73" s="568"/>
      <c r="L73" s="329"/>
      <c r="M73" s="300"/>
      <c r="N73" s="297"/>
    </row>
    <row r="74" spans="2:21" ht="16" customHeight="1" x14ac:dyDescent="0.35">
      <c r="B74" s="333"/>
      <c r="C74" s="295"/>
      <c r="D74" s="295"/>
      <c r="E74" s="295"/>
      <c r="F74" s="295"/>
      <c r="G74" s="295"/>
      <c r="H74" s="295"/>
      <c r="I74" s="295"/>
      <c r="J74" s="295"/>
      <c r="K74" s="295"/>
      <c r="L74" s="304"/>
      <c r="N74" s="579"/>
      <c r="O74" s="579"/>
      <c r="P74" s="579"/>
      <c r="Q74" s="579"/>
      <c r="R74" s="579"/>
      <c r="S74" s="579"/>
      <c r="T74" s="579"/>
      <c r="U74" s="579"/>
    </row>
  </sheetData>
  <sheetProtection sheet="1" selectLockedCells="1"/>
  <dataConsolidate/>
  <mergeCells count="38">
    <mergeCell ref="C68:K68"/>
    <mergeCell ref="C71:K71"/>
    <mergeCell ref="C73:K73"/>
    <mergeCell ref="N74:U74"/>
    <mergeCell ref="N38:S38"/>
    <mergeCell ref="T38:U38"/>
    <mergeCell ref="C55:K55"/>
    <mergeCell ref="C56:K56"/>
    <mergeCell ref="C58:K58"/>
    <mergeCell ref="N58:U58"/>
    <mergeCell ref="C63:K63"/>
    <mergeCell ref="C66:K66"/>
    <mergeCell ref="N66:O66"/>
    <mergeCell ref="C43:K43"/>
    <mergeCell ref="C45:K45"/>
    <mergeCell ref="C46:K46"/>
    <mergeCell ref="C48:K48"/>
    <mergeCell ref="N48:U48"/>
    <mergeCell ref="C53:K53"/>
    <mergeCell ref="N31:U31"/>
    <mergeCell ref="N32:U32"/>
    <mergeCell ref="C33:K33"/>
    <mergeCell ref="C35:K35"/>
    <mergeCell ref="C36:K36"/>
    <mergeCell ref="C38:K38"/>
    <mergeCell ref="N33:S37"/>
    <mergeCell ref="C30:K30"/>
    <mergeCell ref="N3:P3"/>
    <mergeCell ref="F6:J6"/>
    <mergeCell ref="C10:K10"/>
    <mergeCell ref="C13:K13"/>
    <mergeCell ref="C16:E16"/>
    <mergeCell ref="C19:E19"/>
    <mergeCell ref="C23:K23"/>
    <mergeCell ref="N23:S23"/>
    <mergeCell ref="C28:K28"/>
    <mergeCell ref="N10:S14"/>
    <mergeCell ref="N16:S21"/>
  </mergeCells>
  <dataValidations count="8">
    <dataValidation type="textLength" operator="lessThanOrEqual" allowBlank="1" showInputMessage="1" showErrorMessage="1" errorTitle="Rajoitettu merkkimäärä" error="Tähän kenttään voi kirjoittaa vain 80 merkkiä._x000a__x000a_Yritä uudelleen (Retry), vähennä merkkejä ja hyväksy teksti sitten uudelleen." sqref="C13:K13 C10:K10" xr:uid="{00000000-0002-0000-0600-000000000000}">
      <formula1>80</formula1>
    </dataValidation>
    <dataValidation type="textLength" operator="lessThanOrEqual" allowBlank="1" showInputMessage="1" showErrorMessage="1" errorTitle="Rajoitettu merkkimäärä" error="Tähän kenttään voi kirjoittaa vain 300 merkkiä._x000a__x000a_Yritä uudelleen (Retry), vähennä merkkejä ja hyväksy teksti sitten uudelleen." sqref="C38:K39 C48:K49 C58:K59" xr:uid="{00000000-0002-0000-0600-000001000000}">
      <formula1>300</formula1>
    </dataValidation>
    <dataValidation type="textLength" operator="lessThanOrEqual" allowBlank="1" showInputMessage="1" showErrorMessage="1" errorTitle="Rajoitettu merkkimäärä" error="Tähän kenttään voi kirjoittaa vain 2400 merkkiä._x000a__x000a_Yritä uudelleen (Retry), vähennä merkkejä ja hyväksy teksti sitten uudelleen." sqref="C30:K30" xr:uid="{00000000-0002-0000-0600-000002000000}">
      <formula1>2400</formula1>
    </dataValidation>
    <dataValidation type="date" operator="greaterThan" allowBlank="1" showInputMessage="1" showErrorMessage="1" errorTitle="Anna päivämäärä" error="Anna päivämäärä Excelin ymmärtämässä muodossa: esim. 1.1.2021." sqref="C16:E16 C19:E19" xr:uid="{00000000-0002-0000-0600-000003000000}">
      <formula1>43831</formula1>
    </dataValidation>
    <dataValidation type="textLength" operator="lessThanOrEqual" allowBlank="1" showInputMessage="1" showErrorMessage="1" errorTitle="Rajoitettu merkkimäärä" error="Tähän kenttään voi kirjoittaa vain 1000 merkkiä._x000a__x000a_Yritä uudelleen (Retry), vähennä merkkejä ja hyväksy teksti sitten uudelleen." sqref="C73:L73" xr:uid="{00000000-0002-0000-0600-000004000000}">
      <formula1>1000</formula1>
    </dataValidation>
    <dataValidation type="textLength" operator="lessThanOrEqual" allowBlank="1" showInputMessage="1" showErrorMessage="1" errorTitle="Rajoitettu merkkimäärä" error="Tähän kenttään voi kirjoittaa vain 3000 merkkiä._x000a__x000a_Yritä uudelleen (Retry), vähennä merkkejä ja hyväksy teksti sitten uudelleen." sqref="C31 L30" xr:uid="{00000000-0002-0000-0600-000005000000}">
      <formula1>3000</formula1>
    </dataValidation>
    <dataValidation type="textLength" operator="lessThanOrEqual" allowBlank="1" showInputMessage="1" showErrorMessage="1" errorTitle="Rajoitettu merkkimäärä" error="Tähän kenttään voi kirjoittaa vain 1500 merkkiä._x000a__x000a_Yritä uudelleen (Retry), vähennä merkkejä ja hyväksy teksti sitten uudelleen." sqref="C68:L68 C43:L44 C53:L54 C63:L64" xr:uid="{00000000-0002-0000-0600-000006000000}">
      <formula1>1500</formula1>
    </dataValidation>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L38:L39 C23:L23 L10 L13:L14 C14:K14 D65:K65 C65:C66 L65:L67 L48:L49 L58:L59" xr:uid="{00000000-0002-0000-0600-000007000000}">
      <formula1>500</formula1>
    </dataValidation>
  </dataValidations>
  <hyperlinks>
    <hyperlink ref="N3:P3" location="'Börja här'!A1" display="TILLBAKA TILL PÄRMSIDAN" xr:uid="{77112D45-CB91-4CDD-880B-753304FCEFD2}"/>
  </hyperlinks>
  <pageMargins left="0.39370078740157483" right="0.39370078740157483" top="0.78740157480314965" bottom="0.78740157480314965" header="0.39370078740157483" footer="0.31496062992125984"/>
  <pageSetup paperSize="9" fitToHeight="0" orientation="portrait" r:id="rId1"/>
  <headerFooter>
    <oddHeader>&amp;L&amp;A&amp;C&amp;R&amp;P(&amp;N)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8000000}">
          <x14:formula1>
            <xm:f>'Metadata (dold)'!$F$3:$F$7</xm:f>
          </x14:formula1>
          <xm:sqref>F6:J6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ul6"/>
  <dimension ref="A1:J18"/>
  <sheetViews>
    <sheetView showGridLines="0" zoomScaleNormal="100" workbookViewId="0">
      <selection activeCell="C11" sqref="C11"/>
    </sheetView>
  </sheetViews>
  <sheetFormatPr defaultColWidth="8.765625" defaultRowHeight="15.5" x14ac:dyDescent="0.35"/>
  <cols>
    <col min="1" max="1" width="3.765625" style="20" customWidth="1"/>
    <col min="2" max="2" width="22.53515625" style="100" customWidth="1"/>
    <col min="3" max="3" width="73.765625" style="20" customWidth="1"/>
    <col min="4" max="4" width="2.07421875" style="20" customWidth="1"/>
    <col min="5" max="16384" width="8.765625" style="20"/>
  </cols>
  <sheetData>
    <row r="1" spans="1:10" ht="16.149999999999999" customHeight="1" x14ac:dyDescent="0.35">
      <c r="A1" s="13" t="s">
        <v>227</v>
      </c>
    </row>
    <row r="2" spans="1:10" ht="52.9" customHeight="1" x14ac:dyDescent="0.35">
      <c r="B2" s="583" t="s">
        <v>295</v>
      </c>
      <c r="C2" s="583"/>
      <c r="D2" s="583"/>
    </row>
    <row r="3" spans="1:10" ht="16.149999999999999" customHeight="1" x14ac:dyDescent="0.35">
      <c r="B3" s="101"/>
    </row>
    <row r="4" spans="1:10" ht="16.149999999999999" customHeight="1" x14ac:dyDescent="0.35">
      <c r="B4" s="102" t="s">
        <v>293</v>
      </c>
      <c r="C4" s="103"/>
      <c r="D4" s="104"/>
      <c r="F4" s="535" t="s">
        <v>705</v>
      </c>
      <c r="G4" s="536"/>
      <c r="H4" s="537"/>
    </row>
    <row r="5" spans="1:10" ht="16.149999999999999" customHeight="1" x14ac:dyDescent="0.35">
      <c r="B5" s="105"/>
      <c r="C5" s="25"/>
      <c r="D5" s="26"/>
    </row>
    <row r="6" spans="1:10" ht="16.149999999999999" customHeight="1" x14ac:dyDescent="0.35">
      <c r="B6" s="106"/>
      <c r="C6" s="107" t="s">
        <v>294</v>
      </c>
      <c r="D6" s="26"/>
      <c r="E6" s="91"/>
      <c r="F6" s="532"/>
      <c r="G6" s="532"/>
      <c r="H6" s="532"/>
      <c r="I6" s="532"/>
      <c r="J6" s="532"/>
    </row>
    <row r="7" spans="1:10" ht="16.149999999999999" customHeight="1" x14ac:dyDescent="0.35">
      <c r="B7" s="79" t="s">
        <v>290</v>
      </c>
      <c r="C7" s="247"/>
      <c r="D7" s="26"/>
      <c r="F7" s="532"/>
      <c r="G7" s="532"/>
      <c r="H7" s="532"/>
      <c r="I7" s="532"/>
      <c r="J7" s="532"/>
    </row>
    <row r="8" spans="1:10" ht="16.149999999999999" customHeight="1" x14ac:dyDescent="0.35">
      <c r="B8" s="79"/>
      <c r="C8" s="25"/>
      <c r="D8" s="26"/>
      <c r="F8" s="532"/>
      <c r="G8" s="532"/>
      <c r="H8" s="532"/>
      <c r="I8" s="532"/>
      <c r="J8" s="532"/>
    </row>
    <row r="9" spans="1:10" ht="16.149999999999999" customHeight="1" x14ac:dyDescent="0.35">
      <c r="B9" s="79" t="s">
        <v>291</v>
      </c>
      <c r="C9" s="247"/>
      <c r="D9" s="26"/>
      <c r="F9" s="532"/>
      <c r="G9" s="532"/>
      <c r="H9" s="532"/>
      <c r="I9" s="532"/>
      <c r="J9" s="532"/>
    </row>
    <row r="10" spans="1:10" ht="16.149999999999999" customHeight="1" x14ac:dyDescent="0.35">
      <c r="B10" s="106"/>
      <c r="C10" s="25"/>
      <c r="D10" s="26"/>
      <c r="F10" s="532"/>
      <c r="G10" s="532"/>
      <c r="H10" s="532"/>
      <c r="I10" s="532"/>
      <c r="J10" s="532"/>
    </row>
    <row r="11" spans="1:10" ht="16.149999999999999" customHeight="1" x14ac:dyDescent="0.35">
      <c r="B11" s="24" t="s">
        <v>292</v>
      </c>
      <c r="C11" s="248"/>
      <c r="D11" s="26"/>
      <c r="F11" s="532"/>
      <c r="G11" s="532"/>
      <c r="H11" s="532"/>
      <c r="I11" s="532"/>
      <c r="J11" s="532"/>
    </row>
    <row r="12" spans="1:10" ht="16.149999999999999" customHeight="1" x14ac:dyDescent="0.35">
      <c r="B12" s="178"/>
      <c r="C12" s="108"/>
      <c r="D12" s="109"/>
      <c r="F12" s="532"/>
      <c r="G12" s="532"/>
      <c r="H12" s="532"/>
      <c r="I12" s="532"/>
      <c r="J12" s="532"/>
    </row>
    <row r="13" spans="1:10" ht="16.149999999999999" customHeight="1" x14ac:dyDescent="0.35">
      <c r="B13" s="20"/>
    </row>
    <row r="14" spans="1:10" ht="16.149999999999999" customHeight="1" x14ac:dyDescent="0.35">
      <c r="B14" s="20"/>
    </row>
    <row r="15" spans="1:10" ht="16.149999999999999" customHeight="1" x14ac:dyDescent="0.35">
      <c r="B15" s="20"/>
    </row>
    <row r="16" spans="1:10" ht="16.149999999999999" customHeight="1" x14ac:dyDescent="0.35">
      <c r="B16" s="20"/>
    </row>
    <row r="17" spans="2:2" ht="16.149999999999999" customHeight="1" x14ac:dyDescent="0.35">
      <c r="B17" s="20"/>
    </row>
    <row r="18" spans="2:2" ht="16.149999999999999" customHeight="1" x14ac:dyDescent="0.35">
      <c r="B18" s="20"/>
    </row>
  </sheetData>
  <sheetProtection sheet="1" selectLockedCells="1"/>
  <mergeCells count="3">
    <mergeCell ref="F4:H4"/>
    <mergeCell ref="F6:J12"/>
    <mergeCell ref="B2:D2"/>
  </mergeCells>
  <hyperlinks>
    <hyperlink ref="F4:H4" location="'Börja här'!A1" display="PALAA TÄSTÄ KANSISIVULLE" xr:uid="{00000000-0004-0000-0700-000000000000}"/>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0</xdr:colOff>
                    <xdr:row>142</xdr:row>
                    <xdr:rowOff>171450</xdr:rowOff>
                  </from>
                  <to>
                    <xdr:col>1</xdr:col>
                    <xdr:colOff>381000</xdr:colOff>
                    <xdr:row>143</xdr:row>
                    <xdr:rowOff>209550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0</xdr:colOff>
                    <xdr:row>143</xdr:row>
                    <xdr:rowOff>171450</xdr:rowOff>
                  </from>
                  <to>
                    <xdr:col>1</xdr:col>
                    <xdr:colOff>381000</xdr:colOff>
                    <xdr:row>144</xdr:row>
                    <xdr:rowOff>209550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xdr:col>
                    <xdr:colOff>0</xdr:colOff>
                    <xdr:row>147</xdr:row>
                    <xdr:rowOff>171450</xdr:rowOff>
                  </from>
                  <to>
                    <xdr:col>1</xdr:col>
                    <xdr:colOff>412750</xdr:colOff>
                    <xdr:row>148</xdr:row>
                    <xdr:rowOff>209550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xdr:col>
                    <xdr:colOff>0</xdr:colOff>
                    <xdr:row>145</xdr:row>
                    <xdr:rowOff>171450</xdr:rowOff>
                  </from>
                  <to>
                    <xdr:col>1</xdr:col>
                    <xdr:colOff>381000</xdr:colOff>
                    <xdr:row>146</xdr:row>
                    <xdr:rowOff>209550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xdr:col>
                    <xdr:colOff>0</xdr:colOff>
                    <xdr:row>148</xdr:row>
                    <xdr:rowOff>171450</xdr:rowOff>
                  </from>
                  <to>
                    <xdr:col>1</xdr:col>
                    <xdr:colOff>412750</xdr:colOff>
                    <xdr:row>149</xdr:row>
                    <xdr:rowOff>209550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xdr:col>
                    <xdr:colOff>0</xdr:colOff>
                    <xdr:row>152</xdr:row>
                    <xdr:rowOff>171450</xdr:rowOff>
                  </from>
                  <to>
                    <xdr:col>1</xdr:col>
                    <xdr:colOff>412750</xdr:colOff>
                    <xdr:row>153</xdr:row>
                    <xdr:rowOff>209550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xdr:col>
                    <xdr:colOff>0</xdr:colOff>
                    <xdr:row>151</xdr:row>
                    <xdr:rowOff>171450</xdr:rowOff>
                  </from>
                  <to>
                    <xdr:col>1</xdr:col>
                    <xdr:colOff>412750</xdr:colOff>
                    <xdr:row>152</xdr:row>
                    <xdr:rowOff>209550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xdr:col>
                    <xdr:colOff>0</xdr:colOff>
                    <xdr:row>144</xdr:row>
                    <xdr:rowOff>165100</xdr:rowOff>
                  </from>
                  <to>
                    <xdr:col>1</xdr:col>
                    <xdr:colOff>412750</xdr:colOff>
                    <xdr:row>145</xdr:row>
                    <xdr:rowOff>190500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xdr:col>
                    <xdr:colOff>0</xdr:colOff>
                    <xdr:row>150</xdr:row>
                    <xdr:rowOff>171450</xdr:rowOff>
                  </from>
                  <to>
                    <xdr:col>1</xdr:col>
                    <xdr:colOff>412750</xdr:colOff>
                    <xdr:row>151</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'Metadata (dold)'!$Q$3:$Q$14</xm:f>
          </x14:formula1>
          <xm:sqref>C9</xm:sqref>
        </x14:dataValidation>
        <x14:dataValidation type="list" allowBlank="1" showInputMessage="1" showErrorMessage="1" xr:uid="{00000000-0002-0000-0700-000001000000}">
          <x14:formula1>
            <xm:f>'Metadata (dold)'!$P$3:$P$36</xm:f>
          </x14:formula1>
          <xm:sqref>C7</xm:sqref>
        </x14:dataValidation>
        <x14:dataValidation type="list" allowBlank="1" showInputMessage="1" showErrorMessage="1" xr:uid="{00000000-0002-0000-0700-000002000000}">
          <x14:formula1>
            <xm:f>'Metadata (dold)'!$W$3:$W$7</xm:f>
          </x14:formula1>
          <xm:sqref>C11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E7039-0C45-4FB6-AD09-C7AEFDB20F16}">
  <sheetPr codeName="Taul8"/>
  <dimension ref="A1:Z41"/>
  <sheetViews>
    <sheetView showGridLines="0" zoomScaleNormal="100" workbookViewId="0">
      <selection activeCell="R3" sqref="R3:T3"/>
    </sheetView>
  </sheetViews>
  <sheetFormatPr defaultColWidth="9.23046875" defaultRowHeight="10" x14ac:dyDescent="0.2"/>
  <cols>
    <col min="1" max="1" width="2.765625" style="283" customWidth="1"/>
    <col min="2" max="2" width="2.69140625" style="283" customWidth="1"/>
    <col min="3" max="3" width="8.84375" style="283" customWidth="1"/>
    <col min="4" max="4" width="11" style="13" customWidth="1"/>
    <col min="5" max="5" width="2.765625" style="283" customWidth="1"/>
    <col min="6" max="6" width="11" style="8" customWidth="1"/>
    <col min="7" max="7" width="2.765625" style="283" customWidth="1"/>
    <col min="8" max="8" width="11" style="8" customWidth="1"/>
    <col min="9" max="9" width="2.765625" style="283" customWidth="1"/>
    <col min="10" max="10" width="8.3046875" style="8" customWidth="1"/>
    <col min="11" max="11" width="2.765625" style="283" customWidth="1"/>
    <col min="12" max="12" width="8.3046875" style="8" customWidth="1"/>
    <col min="13" max="14" width="2.765625" style="283" customWidth="1"/>
    <col min="15" max="15" width="8.3046875" style="283" customWidth="1"/>
    <col min="16" max="16" width="3.84375" style="283" customWidth="1"/>
    <col min="17" max="16384" width="9.23046875" style="283"/>
  </cols>
  <sheetData>
    <row r="1" spans="1:26" ht="16" customHeight="1" x14ac:dyDescent="0.2">
      <c r="A1" s="14" t="s">
        <v>170</v>
      </c>
      <c r="B1" s="14"/>
      <c r="C1" s="14"/>
      <c r="E1" s="7"/>
      <c r="F1" s="6"/>
      <c r="G1" s="7"/>
      <c r="H1" s="6"/>
      <c r="I1" s="7"/>
      <c r="J1" s="6"/>
      <c r="K1" s="7"/>
      <c r="L1" s="6"/>
      <c r="M1" s="7"/>
      <c r="N1" s="7"/>
      <c r="O1" s="7"/>
    </row>
    <row r="2" spans="1:26" ht="75" customHeight="1" x14ac:dyDescent="0.35">
      <c r="B2" s="575" t="s">
        <v>706</v>
      </c>
      <c r="C2" s="575"/>
      <c r="D2" s="575"/>
      <c r="E2" s="575"/>
      <c r="F2" s="575"/>
      <c r="G2" s="575"/>
      <c r="H2" s="575"/>
      <c r="I2" s="575"/>
      <c r="J2" s="575"/>
      <c r="K2" s="575"/>
      <c r="L2" s="575"/>
      <c r="M2" s="575"/>
      <c r="N2" s="575"/>
      <c r="O2" s="575"/>
      <c r="P2" s="575"/>
      <c r="Q2" s="294"/>
      <c r="U2" s="285"/>
      <c r="V2" s="285"/>
      <c r="W2" s="285"/>
      <c r="X2" s="285"/>
      <c r="Y2" s="285"/>
      <c r="Z2" s="285"/>
    </row>
    <row r="3" spans="1:26" ht="16" customHeight="1" x14ac:dyDescent="0.35">
      <c r="B3" s="177"/>
      <c r="C3" s="103"/>
      <c r="D3" s="587"/>
      <c r="E3" s="587"/>
      <c r="F3" s="587"/>
      <c r="G3" s="587"/>
      <c r="H3" s="587"/>
      <c r="I3" s="587"/>
      <c r="J3" s="587"/>
      <c r="K3" s="587"/>
      <c r="L3" s="587"/>
      <c r="M3" s="587"/>
      <c r="N3" s="355"/>
      <c r="O3" s="353"/>
      <c r="P3" s="303"/>
      <c r="Q3" s="297"/>
      <c r="R3" s="535" t="s">
        <v>707</v>
      </c>
      <c r="S3" s="536"/>
      <c r="T3" s="537"/>
      <c r="U3" s="195"/>
      <c r="V3" s="195"/>
      <c r="W3" s="195"/>
      <c r="X3" s="195"/>
      <c r="Y3" s="195"/>
      <c r="Z3" s="195"/>
    </row>
    <row r="4" spans="1:26" ht="16" customHeight="1" x14ac:dyDescent="0.35">
      <c r="B4" s="24"/>
      <c r="C4" s="25"/>
      <c r="D4" s="352" t="s">
        <v>168</v>
      </c>
      <c r="E4" s="352"/>
      <c r="F4" s="352"/>
      <c r="G4" s="352"/>
      <c r="H4" s="352"/>
      <c r="I4" s="352"/>
      <c r="J4" s="352"/>
      <c r="K4" s="352"/>
      <c r="L4" s="352"/>
      <c r="M4" s="352"/>
      <c r="N4" s="352"/>
      <c r="O4" s="308"/>
      <c r="P4" s="286"/>
      <c r="Q4" s="297"/>
      <c r="R4" s="297"/>
      <c r="S4" s="297"/>
      <c r="T4" s="297"/>
      <c r="U4" s="195"/>
      <c r="V4" s="195"/>
      <c r="W4" s="195"/>
      <c r="X4" s="195"/>
      <c r="Y4" s="195"/>
      <c r="Z4" s="195"/>
    </row>
    <row r="5" spans="1:26" ht="16" customHeight="1" x14ac:dyDescent="0.35">
      <c r="B5" s="24"/>
      <c r="C5" s="25"/>
      <c r="D5" s="308"/>
      <c r="E5" s="213"/>
      <c r="F5" s="214"/>
      <c r="G5" s="213"/>
      <c r="H5" s="214"/>
      <c r="I5" s="213"/>
      <c r="J5" s="360"/>
      <c r="K5" s="214"/>
      <c r="L5" s="214"/>
      <c r="M5" s="213"/>
      <c r="N5" s="213"/>
      <c r="O5" s="213"/>
      <c r="P5" s="286"/>
      <c r="Q5" s="297"/>
      <c r="R5" s="195"/>
      <c r="S5" s="195"/>
      <c r="T5" s="195"/>
      <c r="U5" s="195"/>
      <c r="V5" s="195"/>
      <c r="W5" s="195"/>
      <c r="X5" s="195"/>
      <c r="Y5" s="195"/>
      <c r="Z5" s="195"/>
    </row>
    <row r="6" spans="1:26" ht="16" customHeight="1" x14ac:dyDescent="0.35">
      <c r="B6" s="24"/>
      <c r="C6" s="298" t="s">
        <v>376</v>
      </c>
      <c r="D6" s="215"/>
      <c r="E6" s="25"/>
      <c r="F6" s="216"/>
      <c r="G6" s="25"/>
      <c r="H6" s="216"/>
      <c r="I6" s="25"/>
      <c r="J6" s="216"/>
      <c r="K6" s="216"/>
      <c r="L6" s="216"/>
      <c r="M6" s="25"/>
      <c r="N6" s="25"/>
      <c r="O6" s="361"/>
      <c r="P6" s="286"/>
      <c r="Q6" s="297"/>
      <c r="R6" s="195"/>
      <c r="S6" s="195"/>
      <c r="T6" s="195"/>
      <c r="U6" s="195"/>
      <c r="V6" s="195"/>
      <c r="W6" s="195"/>
      <c r="X6" s="195"/>
      <c r="Y6" s="195"/>
      <c r="Z6" s="195"/>
    </row>
    <row r="7" spans="1:26" ht="16" customHeight="1" x14ac:dyDescent="0.35">
      <c r="B7" s="24"/>
      <c r="C7" s="25"/>
      <c r="D7" s="298"/>
      <c r="E7" s="25"/>
      <c r="F7" s="216"/>
      <c r="G7" s="25"/>
      <c r="H7" s="216"/>
      <c r="I7" s="25"/>
      <c r="J7" s="216"/>
      <c r="K7" s="216"/>
      <c r="L7" s="216"/>
      <c r="M7" s="25"/>
      <c r="N7" s="25"/>
      <c r="O7" s="217"/>
      <c r="P7" s="286"/>
      <c r="Q7" s="297"/>
      <c r="R7" s="195"/>
      <c r="S7" s="195"/>
      <c r="T7" s="195"/>
      <c r="U7" s="195"/>
      <c r="V7" s="195"/>
      <c r="W7" s="195"/>
      <c r="X7" s="195"/>
      <c r="Y7" s="195"/>
      <c r="Z7" s="195"/>
    </row>
    <row r="8" spans="1:26" ht="16" customHeight="1" x14ac:dyDescent="0.35">
      <c r="B8" s="24"/>
      <c r="C8" s="25"/>
      <c r="D8" s="308"/>
      <c r="E8" s="213"/>
      <c r="F8" s="214"/>
      <c r="G8" s="213"/>
      <c r="H8" s="214"/>
      <c r="I8" s="213"/>
      <c r="J8" s="214"/>
      <c r="K8" s="214"/>
      <c r="L8" s="214"/>
      <c r="M8" s="213"/>
      <c r="N8" s="213"/>
      <c r="O8" s="213"/>
      <c r="P8" s="286"/>
      <c r="Q8" s="297"/>
      <c r="R8" s="285"/>
      <c r="S8" s="285"/>
      <c r="T8" s="285"/>
      <c r="U8" s="285"/>
      <c r="V8" s="285"/>
      <c r="W8" s="285"/>
      <c r="X8" s="285"/>
      <c r="Y8" s="285"/>
      <c r="Z8" s="285"/>
    </row>
    <row r="9" spans="1:26" ht="16" customHeight="1" x14ac:dyDescent="0.35">
      <c r="B9" s="24"/>
      <c r="C9" s="298" t="s">
        <v>377</v>
      </c>
      <c r="D9" s="215"/>
      <c r="E9" s="25"/>
      <c r="F9" s="216"/>
      <c r="G9" s="25"/>
      <c r="H9" s="216"/>
      <c r="I9" s="25"/>
      <c r="J9" s="216"/>
      <c r="K9" s="216"/>
      <c r="L9" s="216"/>
      <c r="M9" s="25"/>
      <c r="N9" s="25"/>
      <c r="O9" s="361"/>
      <c r="P9" s="286"/>
      <c r="Q9" s="297"/>
      <c r="R9" s="285"/>
      <c r="S9" s="285"/>
      <c r="T9" s="285"/>
      <c r="U9" s="285"/>
      <c r="V9" s="285"/>
      <c r="W9" s="285"/>
      <c r="X9" s="285"/>
      <c r="Y9" s="285"/>
      <c r="Z9" s="285"/>
    </row>
    <row r="10" spans="1:26" ht="16" customHeight="1" x14ac:dyDescent="0.35">
      <c r="B10" s="24"/>
      <c r="C10" s="25"/>
      <c r="D10" s="298"/>
      <c r="E10" s="25"/>
      <c r="F10" s="216"/>
      <c r="G10" s="25"/>
      <c r="H10" s="216"/>
      <c r="I10" s="25"/>
      <c r="J10" s="216"/>
      <c r="K10" s="216"/>
      <c r="L10" s="216"/>
      <c r="M10" s="25"/>
      <c r="N10" s="25"/>
      <c r="O10" s="217"/>
      <c r="P10" s="286"/>
      <c r="Q10" s="297"/>
      <c r="R10" s="285"/>
      <c r="S10" s="285"/>
      <c r="T10" s="285"/>
      <c r="U10" s="285"/>
      <c r="V10" s="285"/>
      <c r="W10" s="285"/>
      <c r="X10" s="285"/>
      <c r="Y10" s="285"/>
      <c r="Z10" s="285"/>
    </row>
    <row r="11" spans="1:26" ht="16" customHeight="1" x14ac:dyDescent="0.35">
      <c r="B11" s="24"/>
      <c r="C11" s="25"/>
      <c r="D11" s="308"/>
      <c r="E11" s="213"/>
      <c r="F11" s="214"/>
      <c r="G11" s="213"/>
      <c r="H11" s="214"/>
      <c r="I11" s="213"/>
      <c r="J11" s="214"/>
      <c r="K11" s="214"/>
      <c r="L11" s="214"/>
      <c r="M11" s="213"/>
      <c r="N11" s="213"/>
      <c r="O11" s="213"/>
      <c r="P11" s="286"/>
      <c r="Q11" s="297"/>
      <c r="R11" s="285"/>
      <c r="S11" s="285"/>
      <c r="T11" s="285"/>
      <c r="U11" s="285"/>
      <c r="V11" s="285"/>
      <c r="W11" s="285"/>
      <c r="X11" s="285"/>
      <c r="Y11" s="285"/>
      <c r="Z11" s="285"/>
    </row>
    <row r="12" spans="1:26" ht="16" customHeight="1" x14ac:dyDescent="0.35">
      <c r="B12" s="24"/>
      <c r="C12" s="298" t="s">
        <v>718</v>
      </c>
      <c r="D12" s="215"/>
      <c r="E12" s="25"/>
      <c r="F12" s="216"/>
      <c r="G12" s="25"/>
      <c r="H12" s="216"/>
      <c r="I12" s="25"/>
      <c r="J12" s="216"/>
      <c r="K12" s="216"/>
      <c r="L12" s="216"/>
      <c r="M12" s="25"/>
      <c r="N12" s="25"/>
      <c r="O12" s="361"/>
      <c r="P12" s="286"/>
      <c r="Q12" s="297"/>
      <c r="R12" s="285"/>
      <c r="S12" s="285"/>
      <c r="T12" s="285"/>
      <c r="U12" s="285"/>
      <c r="V12" s="285"/>
      <c r="W12" s="285"/>
      <c r="X12" s="285"/>
      <c r="Y12" s="285"/>
      <c r="Z12" s="285"/>
    </row>
    <row r="13" spans="1:26" ht="16" customHeight="1" x14ac:dyDescent="0.35">
      <c r="B13" s="24"/>
      <c r="C13" s="25" t="s">
        <v>719</v>
      </c>
      <c r="D13" s="298"/>
      <c r="E13" s="25"/>
      <c r="F13" s="216"/>
      <c r="G13" s="25"/>
      <c r="H13" s="216"/>
      <c r="I13" s="25"/>
      <c r="J13" s="216"/>
      <c r="K13" s="216"/>
      <c r="L13" s="216"/>
      <c r="M13" s="25"/>
      <c r="N13" s="25"/>
      <c r="O13" s="217"/>
      <c r="P13" s="286"/>
      <c r="Q13" s="297"/>
      <c r="R13" s="285"/>
      <c r="S13" s="285"/>
      <c r="T13" s="285"/>
      <c r="U13" s="285"/>
      <c r="V13" s="285"/>
      <c r="W13" s="285"/>
      <c r="X13" s="285"/>
      <c r="Y13" s="285"/>
      <c r="Z13" s="285"/>
    </row>
    <row r="14" spans="1:26" ht="16" customHeight="1" x14ac:dyDescent="0.35">
      <c r="B14" s="24"/>
      <c r="C14" s="25"/>
      <c r="D14" s="308"/>
      <c r="E14" s="213"/>
      <c r="F14" s="214"/>
      <c r="G14" s="213"/>
      <c r="H14" s="214"/>
      <c r="I14" s="213"/>
      <c r="J14" s="214"/>
      <c r="K14" s="214"/>
      <c r="L14" s="214"/>
      <c r="M14" s="213"/>
      <c r="N14" s="213"/>
      <c r="O14" s="213"/>
      <c r="P14" s="286"/>
      <c r="Q14" s="297"/>
      <c r="R14" s="285"/>
      <c r="S14" s="285"/>
      <c r="T14" s="285"/>
      <c r="U14" s="285"/>
      <c r="V14" s="285"/>
      <c r="W14" s="285"/>
      <c r="X14" s="285"/>
      <c r="Y14" s="285"/>
      <c r="Z14" s="285"/>
    </row>
    <row r="15" spans="1:26" ht="16" customHeight="1" x14ac:dyDescent="0.35">
      <c r="B15" s="24"/>
      <c r="C15" s="298" t="s">
        <v>378</v>
      </c>
      <c r="D15" s="215"/>
      <c r="E15" s="25"/>
      <c r="F15" s="216"/>
      <c r="G15" s="25"/>
      <c r="H15" s="216"/>
      <c r="I15" s="25"/>
      <c r="J15" s="216"/>
      <c r="K15" s="216"/>
      <c r="L15" s="216"/>
      <c r="M15" s="25"/>
      <c r="N15" s="25"/>
      <c r="O15" s="361"/>
      <c r="P15" s="286"/>
      <c r="Q15" s="297"/>
      <c r="R15" s="285"/>
      <c r="S15" s="285"/>
      <c r="T15" s="285"/>
      <c r="U15" s="285"/>
      <c r="V15" s="285"/>
      <c r="W15" s="285"/>
      <c r="X15" s="285"/>
      <c r="Y15" s="285"/>
      <c r="Z15" s="285"/>
    </row>
    <row r="16" spans="1:26" ht="16" customHeight="1" x14ac:dyDescent="0.35">
      <c r="B16" s="24"/>
      <c r="C16" s="25"/>
      <c r="D16" s="298"/>
      <c r="E16" s="25"/>
      <c r="F16" s="216"/>
      <c r="G16" s="25"/>
      <c r="H16" s="216"/>
      <c r="I16" s="25"/>
      <c r="J16" s="216"/>
      <c r="K16" s="216"/>
      <c r="L16" s="216"/>
      <c r="M16" s="25"/>
      <c r="N16" s="25"/>
      <c r="O16" s="217"/>
      <c r="P16" s="286"/>
      <c r="Q16" s="297"/>
      <c r="R16" s="285"/>
      <c r="S16" s="285"/>
      <c r="T16" s="285"/>
      <c r="U16" s="285"/>
      <c r="V16" s="285"/>
      <c r="W16" s="285"/>
      <c r="X16" s="285"/>
      <c r="Y16" s="285"/>
      <c r="Z16" s="285"/>
    </row>
    <row r="17" spans="2:26" ht="16" customHeight="1" x14ac:dyDescent="0.35">
      <c r="B17" s="24"/>
      <c r="C17" s="25"/>
      <c r="D17" s="298"/>
      <c r="E17" s="25"/>
      <c r="F17" s="216"/>
      <c r="G17" s="25"/>
      <c r="H17" s="216"/>
      <c r="I17" s="25"/>
      <c r="J17" s="216"/>
      <c r="K17" s="25"/>
      <c r="L17" s="216"/>
      <c r="M17" s="25"/>
      <c r="N17" s="25"/>
      <c r="O17" s="362"/>
      <c r="P17" s="286"/>
      <c r="Q17" s="285"/>
      <c r="R17" s="285"/>
      <c r="S17" s="285"/>
      <c r="T17" s="285"/>
      <c r="U17" s="285"/>
      <c r="V17" s="285"/>
      <c r="W17" s="285"/>
      <c r="X17" s="285"/>
      <c r="Y17" s="285"/>
      <c r="Z17" s="285"/>
    </row>
    <row r="18" spans="2:26" ht="16" customHeight="1" x14ac:dyDescent="0.35">
      <c r="B18" s="24"/>
      <c r="C18" s="578" t="s">
        <v>379</v>
      </c>
      <c r="D18" s="578"/>
      <c r="E18" s="578"/>
      <c r="F18" s="578"/>
      <c r="G18" s="578"/>
      <c r="H18" s="578"/>
      <c r="I18" s="578"/>
      <c r="J18" s="578"/>
      <c r="K18" s="578"/>
      <c r="L18" s="578"/>
      <c r="M18" s="578"/>
      <c r="N18" s="356"/>
      <c r="O18" s="363"/>
      <c r="P18" s="286"/>
      <c r="Q18" s="285"/>
      <c r="R18" s="285"/>
      <c r="S18" s="285"/>
      <c r="T18" s="285"/>
      <c r="U18" s="285"/>
      <c r="V18" s="285"/>
      <c r="W18" s="285"/>
      <c r="X18" s="285"/>
      <c r="Y18" s="285"/>
      <c r="Z18" s="285"/>
    </row>
    <row r="19" spans="2:26" ht="16" customHeight="1" x14ac:dyDescent="0.35">
      <c r="B19" s="24"/>
      <c r="C19" s="578"/>
      <c r="D19" s="578"/>
      <c r="E19" s="578"/>
      <c r="F19" s="578"/>
      <c r="G19" s="578"/>
      <c r="H19" s="578"/>
      <c r="I19" s="578"/>
      <c r="J19" s="578"/>
      <c r="K19" s="578"/>
      <c r="L19" s="578"/>
      <c r="M19" s="578"/>
      <c r="N19" s="356"/>
      <c r="O19" s="362"/>
      <c r="P19" s="286"/>
      <c r="Q19" s="285"/>
      <c r="R19" s="285"/>
      <c r="S19" s="285"/>
      <c r="T19" s="285"/>
      <c r="U19" s="285"/>
      <c r="V19" s="285"/>
      <c r="W19" s="285"/>
      <c r="X19" s="285"/>
      <c r="Y19" s="285"/>
      <c r="Z19" s="285"/>
    </row>
    <row r="20" spans="2:26" ht="16" customHeight="1" x14ac:dyDescent="0.35">
      <c r="B20" s="24"/>
      <c r="C20" s="578"/>
      <c r="D20" s="578"/>
      <c r="E20" s="578"/>
      <c r="F20" s="578"/>
      <c r="G20" s="578"/>
      <c r="H20" s="578"/>
      <c r="I20" s="578"/>
      <c r="J20" s="578"/>
      <c r="K20" s="578"/>
      <c r="L20" s="578"/>
      <c r="M20" s="578"/>
      <c r="N20" s="25"/>
      <c r="O20" s="362"/>
      <c r="P20" s="286"/>
      <c r="Q20" s="285"/>
      <c r="R20" s="285"/>
      <c r="S20" s="285"/>
      <c r="T20" s="285"/>
      <c r="U20" s="285"/>
      <c r="V20" s="285"/>
      <c r="W20" s="285"/>
      <c r="X20" s="285"/>
      <c r="Y20" s="285"/>
      <c r="Z20" s="285"/>
    </row>
    <row r="21" spans="2:26" ht="16" customHeight="1" x14ac:dyDescent="0.35">
      <c r="B21" s="24"/>
      <c r="C21" s="354"/>
      <c r="D21" s="354"/>
      <c r="E21" s="354"/>
      <c r="F21" s="354"/>
      <c r="G21" s="354"/>
      <c r="H21" s="354"/>
      <c r="I21" s="354"/>
      <c r="J21" s="354"/>
      <c r="K21" s="354"/>
      <c r="L21" s="354"/>
      <c r="M21" s="354"/>
      <c r="N21" s="25"/>
      <c r="O21" s="362"/>
      <c r="P21" s="286"/>
      <c r="Q21" s="285"/>
      <c r="R21" s="285"/>
      <c r="S21" s="285"/>
      <c r="T21" s="285"/>
      <c r="U21" s="285"/>
      <c r="V21" s="285"/>
      <c r="W21" s="285"/>
      <c r="X21" s="285"/>
      <c r="Y21" s="285"/>
      <c r="Z21" s="285"/>
    </row>
    <row r="22" spans="2:26" ht="16" customHeight="1" x14ac:dyDescent="0.35">
      <c r="B22" s="24"/>
      <c r="C22" s="25"/>
      <c r="D22" s="298"/>
      <c r="E22" s="25"/>
      <c r="F22" s="216"/>
      <c r="G22" s="25"/>
      <c r="H22" s="216"/>
      <c r="I22" s="25"/>
      <c r="J22" s="216"/>
      <c r="K22" s="25"/>
      <c r="L22" s="216"/>
      <c r="M22" s="25"/>
      <c r="N22" s="25"/>
      <c r="O22" s="362"/>
      <c r="P22" s="286"/>
      <c r="Q22" s="285"/>
      <c r="R22" s="285"/>
      <c r="S22" s="285"/>
      <c r="T22" s="285"/>
      <c r="U22" s="285"/>
      <c r="V22" s="285"/>
      <c r="W22" s="285"/>
      <c r="X22" s="285"/>
      <c r="Y22" s="285"/>
      <c r="Z22" s="285"/>
    </row>
    <row r="23" spans="2:26" ht="16" customHeight="1" x14ac:dyDescent="0.35">
      <c r="B23" s="24"/>
      <c r="C23" s="578" t="s">
        <v>380</v>
      </c>
      <c r="D23" s="578"/>
      <c r="E23" s="578"/>
      <c r="F23" s="578"/>
      <c r="G23" s="578"/>
      <c r="H23" s="578"/>
      <c r="I23" s="578"/>
      <c r="J23" s="578"/>
      <c r="K23" s="578"/>
      <c r="L23" s="578"/>
      <c r="M23" s="578"/>
      <c r="N23" s="356"/>
      <c r="O23" s="363"/>
      <c r="P23" s="286"/>
      <c r="Q23" s="285"/>
      <c r="R23" s="285"/>
      <c r="S23" s="285"/>
      <c r="T23" s="285"/>
      <c r="U23" s="285"/>
      <c r="V23" s="285"/>
      <c r="W23" s="285"/>
      <c r="X23" s="285"/>
      <c r="Y23" s="285"/>
      <c r="Z23" s="285"/>
    </row>
    <row r="24" spans="2:26" ht="16" customHeight="1" x14ac:dyDescent="0.35">
      <c r="B24" s="24"/>
      <c r="C24" s="578"/>
      <c r="D24" s="578"/>
      <c r="E24" s="578"/>
      <c r="F24" s="578"/>
      <c r="G24" s="578"/>
      <c r="H24" s="578"/>
      <c r="I24" s="578"/>
      <c r="J24" s="578"/>
      <c r="K24" s="578"/>
      <c r="L24" s="578"/>
      <c r="M24" s="578"/>
      <c r="N24" s="356"/>
      <c r="O24" s="362"/>
      <c r="P24" s="286"/>
      <c r="Q24" s="285"/>
      <c r="R24" s="285"/>
      <c r="S24" s="285"/>
      <c r="T24" s="285"/>
      <c r="U24" s="285"/>
      <c r="V24" s="285"/>
      <c r="W24" s="285"/>
      <c r="X24" s="285"/>
      <c r="Y24" s="285"/>
      <c r="Z24" s="285"/>
    </row>
    <row r="25" spans="2:26" ht="16" customHeight="1" x14ac:dyDescent="0.35">
      <c r="B25" s="24"/>
      <c r="C25" s="578"/>
      <c r="D25" s="578"/>
      <c r="E25" s="578"/>
      <c r="F25" s="578"/>
      <c r="G25" s="578"/>
      <c r="H25" s="578"/>
      <c r="I25" s="578"/>
      <c r="J25" s="578"/>
      <c r="K25" s="578"/>
      <c r="L25" s="578"/>
      <c r="M25" s="578"/>
      <c r="N25" s="25"/>
      <c r="O25" s="362"/>
      <c r="P25" s="286"/>
      <c r="Q25" s="285"/>
      <c r="R25" s="285"/>
      <c r="S25" s="285"/>
      <c r="T25" s="285"/>
      <c r="U25" s="285"/>
      <c r="V25" s="285"/>
      <c r="W25" s="285"/>
      <c r="X25" s="285"/>
      <c r="Y25" s="285"/>
      <c r="Z25" s="285"/>
    </row>
    <row r="26" spans="2:26" ht="16" customHeight="1" x14ac:dyDescent="0.35">
      <c r="B26" s="24"/>
      <c r="C26" s="578"/>
      <c r="D26" s="578"/>
      <c r="E26" s="578"/>
      <c r="F26" s="578"/>
      <c r="G26" s="578"/>
      <c r="H26" s="578"/>
      <c r="I26" s="578"/>
      <c r="J26" s="578"/>
      <c r="K26" s="578"/>
      <c r="L26" s="578"/>
      <c r="M26" s="578"/>
      <c r="N26" s="25"/>
      <c r="O26" s="362"/>
      <c r="P26" s="286"/>
      <c r="Q26" s="285"/>
      <c r="R26" s="285"/>
      <c r="S26" s="285"/>
      <c r="T26" s="285"/>
      <c r="U26" s="285"/>
      <c r="V26" s="285"/>
      <c r="W26" s="285"/>
      <c r="X26" s="285"/>
      <c r="Y26" s="285"/>
      <c r="Z26" s="285"/>
    </row>
    <row r="27" spans="2:26" ht="16" customHeight="1" x14ac:dyDescent="0.35">
      <c r="B27" s="24"/>
      <c r="C27" s="354"/>
      <c r="D27" s="354"/>
      <c r="E27" s="354"/>
      <c r="F27" s="354"/>
      <c r="G27" s="354"/>
      <c r="H27" s="354"/>
      <c r="I27" s="354"/>
      <c r="J27" s="354"/>
      <c r="K27" s="354"/>
      <c r="L27" s="354"/>
      <c r="M27" s="354"/>
      <c r="N27" s="25"/>
      <c r="O27" s="362"/>
      <c r="P27" s="286"/>
      <c r="Q27" s="285"/>
      <c r="R27" s="285"/>
      <c r="S27" s="285"/>
      <c r="T27" s="285"/>
      <c r="U27" s="285"/>
      <c r="V27" s="285"/>
      <c r="W27" s="285"/>
      <c r="X27" s="285"/>
      <c r="Y27" s="285"/>
      <c r="Z27" s="285"/>
    </row>
    <row r="28" spans="2:26" ht="16" customHeight="1" x14ac:dyDescent="0.35">
      <c r="B28" s="24"/>
      <c r="C28" s="354"/>
      <c r="D28" s="354"/>
      <c r="E28" s="354"/>
      <c r="F28" s="354"/>
      <c r="G28" s="354"/>
      <c r="H28" s="354"/>
      <c r="I28" s="354"/>
      <c r="J28" s="354"/>
      <c r="K28" s="354"/>
      <c r="L28" s="354"/>
      <c r="M28" s="354"/>
      <c r="N28" s="25"/>
      <c r="O28" s="362"/>
      <c r="P28" s="286"/>
      <c r="Q28" s="285"/>
      <c r="R28" s="285"/>
      <c r="S28" s="285"/>
      <c r="T28" s="285"/>
      <c r="U28" s="285"/>
      <c r="V28" s="285"/>
      <c r="W28" s="285"/>
      <c r="X28" s="285"/>
      <c r="Y28" s="285"/>
      <c r="Z28" s="285"/>
    </row>
    <row r="29" spans="2:26" ht="16" customHeight="1" x14ac:dyDescent="0.35">
      <c r="B29" s="24"/>
      <c r="C29" s="25" t="s">
        <v>381</v>
      </c>
      <c r="D29" s="298"/>
      <c r="E29" s="25"/>
      <c r="F29" s="216"/>
      <c r="G29" s="25"/>
      <c r="H29" s="216"/>
      <c r="I29" s="25"/>
      <c r="J29" s="216"/>
      <c r="K29" s="25"/>
      <c r="L29" s="216"/>
      <c r="M29" s="25"/>
      <c r="N29" s="25"/>
      <c r="O29" s="363"/>
      <c r="P29" s="286"/>
    </row>
    <row r="30" spans="2:26" ht="15" customHeight="1" x14ac:dyDescent="0.35">
      <c r="B30" s="24"/>
      <c r="C30" s="357"/>
      <c r="D30" s="357"/>
      <c r="E30" s="357"/>
      <c r="F30" s="357"/>
      <c r="G30" s="357"/>
      <c r="H30" s="357"/>
      <c r="I30" s="357"/>
      <c r="J30" s="357"/>
      <c r="K30" s="357"/>
      <c r="L30" s="357"/>
      <c r="M30" s="357"/>
      <c r="N30" s="357"/>
      <c r="O30" s="362"/>
      <c r="P30" s="286"/>
    </row>
    <row r="31" spans="2:26" ht="15.5" x14ac:dyDescent="0.35">
      <c r="B31" s="24"/>
      <c r="C31" s="357"/>
      <c r="D31" s="357"/>
      <c r="E31" s="357"/>
      <c r="F31" s="357"/>
      <c r="G31" s="357"/>
      <c r="H31" s="357"/>
      <c r="I31" s="357"/>
      <c r="J31" s="357"/>
      <c r="K31" s="357"/>
      <c r="L31" s="357"/>
      <c r="M31" s="357"/>
      <c r="N31" s="357"/>
      <c r="O31" s="362"/>
      <c r="P31" s="286"/>
    </row>
    <row r="32" spans="2:26" ht="16" customHeight="1" x14ac:dyDescent="0.35">
      <c r="B32" s="24"/>
      <c r="C32" s="584" t="s">
        <v>382</v>
      </c>
      <c r="D32" s="584"/>
      <c r="E32" s="584"/>
      <c r="F32" s="584"/>
      <c r="G32" s="584"/>
      <c r="H32" s="584"/>
      <c r="I32" s="584"/>
      <c r="J32" s="584"/>
      <c r="K32" s="584"/>
      <c r="L32" s="584"/>
      <c r="M32" s="357"/>
      <c r="N32" s="357"/>
      <c r="O32" s="363"/>
      <c r="P32" s="286"/>
    </row>
    <row r="33" spans="2:24" ht="15.5" x14ac:dyDescent="0.35">
      <c r="B33" s="24"/>
      <c r="C33" s="584"/>
      <c r="D33" s="584"/>
      <c r="E33" s="584"/>
      <c r="F33" s="584"/>
      <c r="G33" s="584"/>
      <c r="H33" s="584"/>
      <c r="I33" s="584"/>
      <c r="J33" s="584"/>
      <c r="K33" s="584"/>
      <c r="L33" s="584"/>
      <c r="M33" s="357"/>
      <c r="N33" s="357"/>
      <c r="O33" s="25"/>
      <c r="P33" s="286"/>
    </row>
    <row r="34" spans="2:24" ht="30" customHeight="1" x14ac:dyDescent="0.35">
      <c r="B34" s="24"/>
      <c r="C34" s="584"/>
      <c r="D34" s="584"/>
      <c r="E34" s="584"/>
      <c r="F34" s="584"/>
      <c r="G34" s="584"/>
      <c r="H34" s="584"/>
      <c r="I34" s="584"/>
      <c r="J34" s="584"/>
      <c r="K34" s="584"/>
      <c r="L34" s="584"/>
      <c r="M34" s="357"/>
      <c r="N34" s="357"/>
      <c r="O34" s="25"/>
      <c r="P34" s="286"/>
    </row>
    <row r="35" spans="2:24" ht="15.5" x14ac:dyDescent="0.2">
      <c r="B35" s="332"/>
      <c r="C35" s="451" t="s">
        <v>446</v>
      </c>
      <c r="D35" s="452"/>
      <c r="E35" s="453"/>
      <c r="F35" s="454"/>
      <c r="G35" s="453"/>
      <c r="H35" s="454"/>
      <c r="I35" s="453"/>
      <c r="J35" s="454"/>
      <c r="K35" s="453"/>
      <c r="L35" s="454"/>
      <c r="M35" s="455"/>
      <c r="N35" s="455"/>
      <c r="O35" s="455"/>
      <c r="P35" s="456"/>
    </row>
    <row r="36" spans="2:24" ht="15.5" x14ac:dyDescent="0.35">
      <c r="B36" s="332"/>
      <c r="C36" s="457" t="s">
        <v>447</v>
      </c>
      <c r="D36" s="452"/>
      <c r="E36" s="453"/>
      <c r="F36" s="454"/>
      <c r="G36" s="453"/>
      <c r="H36" s="454"/>
      <c r="I36" s="453"/>
      <c r="J36" s="454"/>
      <c r="K36" s="453"/>
      <c r="L36" s="98" t="str">
        <f>"500 tecken 
("&amp;TEXT(LEN(C37),"0")&amp;" använda)"</f>
        <v>500 tecken 
(0 använda)</v>
      </c>
      <c r="M36" s="455"/>
      <c r="N36" s="455"/>
      <c r="O36" s="455"/>
      <c r="P36" s="456"/>
    </row>
    <row r="37" spans="2:24" s="96" customFormat="1" ht="107.25" customHeight="1" x14ac:dyDescent="0.35">
      <c r="B37" s="97"/>
      <c r="C37" s="588"/>
      <c r="D37" s="589"/>
      <c r="E37" s="589"/>
      <c r="F37" s="589"/>
      <c r="G37" s="589"/>
      <c r="H37" s="589"/>
      <c r="I37" s="589"/>
      <c r="J37" s="589"/>
      <c r="K37" s="589"/>
      <c r="L37" s="589"/>
      <c r="M37" s="590"/>
      <c r="N37" s="455"/>
      <c r="O37" s="455"/>
      <c r="P37" s="456"/>
      <c r="Q37" s="283"/>
      <c r="R37" s="283"/>
      <c r="S37" s="283"/>
      <c r="T37" s="99"/>
    </row>
    <row r="38" spans="2:24" ht="15.5" x14ac:dyDescent="0.35">
      <c r="B38" s="414"/>
      <c r="C38" s="481"/>
      <c r="D38" s="481"/>
      <c r="E38" s="481"/>
      <c r="F38" s="481"/>
      <c r="G38" s="481"/>
      <c r="H38" s="481"/>
      <c r="I38" s="481"/>
      <c r="J38" s="481"/>
      <c r="K38" s="481"/>
      <c r="L38" s="481"/>
      <c r="M38" s="481"/>
      <c r="N38" s="481"/>
      <c r="O38" s="25"/>
      <c r="P38" s="286"/>
    </row>
    <row r="39" spans="2:24" ht="15.5" customHeight="1" x14ac:dyDescent="0.35">
      <c r="B39" s="414"/>
      <c r="C39" s="584" t="s">
        <v>708</v>
      </c>
      <c r="D39" s="584"/>
      <c r="E39" s="584"/>
      <c r="F39" s="584"/>
      <c r="G39" s="584"/>
      <c r="H39" s="584"/>
      <c r="I39" s="584"/>
      <c r="J39" s="584"/>
      <c r="K39" s="584"/>
      <c r="L39" s="584"/>
      <c r="M39" s="584"/>
      <c r="N39" s="481"/>
      <c r="O39" s="25"/>
      <c r="P39" s="286"/>
      <c r="R39" s="586" t="s">
        <v>709</v>
      </c>
      <c r="S39" s="586"/>
      <c r="T39" s="586"/>
      <c r="U39" s="586"/>
      <c r="V39" s="586"/>
      <c r="W39" s="586"/>
      <c r="X39" s="586"/>
    </row>
    <row r="40" spans="2:24" ht="15.5" x14ac:dyDescent="0.35">
      <c r="B40" s="426"/>
      <c r="C40" s="585"/>
      <c r="D40" s="585"/>
      <c r="E40" s="585"/>
      <c r="F40" s="585"/>
      <c r="G40" s="585"/>
      <c r="H40" s="585"/>
      <c r="I40" s="585"/>
      <c r="J40" s="585"/>
      <c r="K40" s="585"/>
      <c r="L40" s="585"/>
      <c r="M40" s="585"/>
      <c r="N40" s="482"/>
      <c r="O40" s="108"/>
      <c r="P40" s="304"/>
      <c r="R40" s="586"/>
      <c r="S40" s="586"/>
      <c r="T40" s="586"/>
      <c r="U40" s="586"/>
      <c r="V40" s="586"/>
      <c r="W40" s="586"/>
      <c r="X40" s="586"/>
    </row>
    <row r="41" spans="2:24" x14ac:dyDescent="0.2">
      <c r="H41" s="283"/>
      <c r="J41" s="283"/>
      <c r="L41" s="283"/>
    </row>
  </sheetData>
  <sheetProtection sheet="1" selectLockedCells="1"/>
  <mergeCells count="9">
    <mergeCell ref="C39:M40"/>
    <mergeCell ref="R39:X40"/>
    <mergeCell ref="B2:P2"/>
    <mergeCell ref="D3:M3"/>
    <mergeCell ref="R3:T3"/>
    <mergeCell ref="C18:M20"/>
    <mergeCell ref="C23:M26"/>
    <mergeCell ref="C32:L34"/>
    <mergeCell ref="C37:M37"/>
  </mergeCells>
  <hyperlinks>
    <hyperlink ref="R3:T3" location="'Börja här'!A1" display="PALAA TÄSTÄ KANSISIVULLE" xr:uid="{00000000-0004-0000-0800-000000000000}"/>
  </hyperlinks>
  <pageMargins left="0.39370078740157483" right="0.39370078740157483" top="0.78740157480314965" bottom="0.78740157480314965" header="0.39370078740157483" footer="0.31496062992125984"/>
  <pageSetup paperSize="9" fitToWidth="0" fitToHeight="0" orientation="portrait" r:id="rId1"/>
  <headerFooter>
    <oddHeader>&amp;L&amp;A&amp;C&amp;R&amp;P(&amp;N)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3057" r:id="rId4" name="Check Box 1">
              <controlPr defaultSize="0" autoFill="0" autoLine="0" autoPict="0">
                <anchor moveWithCells="1">
                  <from>
                    <xdr:col>9</xdr:col>
                    <xdr:colOff>107950</xdr:colOff>
                    <xdr:row>38</xdr:row>
                    <xdr:rowOff>12700</xdr:rowOff>
                  </from>
                  <to>
                    <xdr:col>9</xdr:col>
                    <xdr:colOff>488950</xdr:colOff>
                    <xdr:row>39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F9FE1-0BA1-4031-BE7E-7059D45C3647}">
  <sheetPr codeName="Taul9"/>
  <dimension ref="A1:Z51"/>
  <sheetViews>
    <sheetView showGridLines="0" zoomScaleNormal="100" workbookViewId="0">
      <selection activeCell="R3" sqref="R3:T3"/>
    </sheetView>
  </sheetViews>
  <sheetFormatPr defaultColWidth="9.23046875" defaultRowHeight="10" x14ac:dyDescent="0.2"/>
  <cols>
    <col min="1" max="1" width="2.765625" style="283" customWidth="1"/>
    <col min="2" max="2" width="2.69140625" style="283" customWidth="1"/>
    <col min="3" max="3" width="8.84375" style="283" customWidth="1"/>
    <col min="4" max="4" width="11" style="13" customWidth="1"/>
    <col min="5" max="5" width="2.765625" style="283" customWidth="1"/>
    <col min="6" max="6" width="11" style="8" customWidth="1"/>
    <col min="7" max="7" width="2.765625" style="283" customWidth="1"/>
    <col min="8" max="8" width="11" style="8" customWidth="1"/>
    <col min="9" max="9" width="2.765625" style="283" customWidth="1"/>
    <col min="10" max="10" width="8.3046875" style="8" customWidth="1"/>
    <col min="11" max="11" width="2.765625" style="283" customWidth="1"/>
    <col min="12" max="12" width="8.3046875" style="8" customWidth="1"/>
    <col min="13" max="14" width="2.765625" style="283" customWidth="1"/>
    <col min="15" max="15" width="8.3046875" style="364" customWidth="1"/>
    <col min="16" max="16" width="3.84375" style="283" customWidth="1"/>
    <col min="17" max="16384" width="9.23046875" style="283"/>
  </cols>
  <sheetData>
    <row r="1" spans="1:26" ht="16" customHeight="1" x14ac:dyDescent="0.2">
      <c r="A1" s="14" t="s">
        <v>396</v>
      </c>
      <c r="B1" s="14"/>
      <c r="C1" s="14"/>
      <c r="E1" s="7"/>
      <c r="F1" s="6"/>
      <c r="G1" s="7"/>
      <c r="H1" s="6"/>
      <c r="I1" s="7"/>
      <c r="J1" s="6"/>
      <c r="K1" s="7"/>
      <c r="L1" s="6"/>
      <c r="M1" s="7"/>
      <c r="N1" s="7"/>
      <c r="O1" s="368"/>
    </row>
    <row r="2" spans="1:26" ht="75" customHeight="1" x14ac:dyDescent="0.35">
      <c r="B2" s="575" t="s">
        <v>383</v>
      </c>
      <c r="C2" s="575"/>
      <c r="D2" s="575"/>
      <c r="E2" s="575"/>
      <c r="F2" s="575"/>
      <c r="G2" s="575"/>
      <c r="H2" s="575"/>
      <c r="I2" s="575"/>
      <c r="J2" s="575"/>
      <c r="K2" s="575"/>
      <c r="L2" s="575"/>
      <c r="M2" s="575"/>
      <c r="N2" s="575"/>
      <c r="O2" s="575"/>
      <c r="P2" s="575"/>
      <c r="Q2" s="294"/>
      <c r="U2" s="285"/>
      <c r="V2" s="285"/>
      <c r="W2" s="285"/>
      <c r="X2" s="285"/>
      <c r="Y2" s="285"/>
      <c r="Z2" s="285"/>
    </row>
    <row r="3" spans="1:26" ht="16" customHeight="1" x14ac:dyDescent="0.35">
      <c r="B3" s="177"/>
      <c r="C3" s="103"/>
      <c r="D3" s="587"/>
      <c r="E3" s="587"/>
      <c r="F3" s="587"/>
      <c r="G3" s="587"/>
      <c r="H3" s="587"/>
      <c r="I3" s="587"/>
      <c r="J3" s="587"/>
      <c r="K3" s="587"/>
      <c r="L3" s="587"/>
      <c r="M3" s="587"/>
      <c r="N3" s="355"/>
      <c r="O3" s="367"/>
      <c r="P3" s="303"/>
      <c r="Q3" s="297"/>
      <c r="R3" s="535" t="s">
        <v>71</v>
      </c>
      <c r="S3" s="536"/>
      <c r="T3" s="537"/>
      <c r="U3" s="195"/>
      <c r="V3" s="195"/>
      <c r="W3" s="195"/>
      <c r="X3" s="195"/>
      <c r="Y3" s="195"/>
      <c r="Z3" s="195"/>
    </row>
    <row r="4" spans="1:26" ht="16" customHeight="1" x14ac:dyDescent="0.35">
      <c r="B4" s="24"/>
      <c r="C4" s="25"/>
      <c r="D4" s="352" t="s">
        <v>169</v>
      </c>
      <c r="E4" s="352"/>
      <c r="F4" s="352"/>
      <c r="G4" s="352"/>
      <c r="H4" s="352"/>
      <c r="I4" s="352"/>
      <c r="J4" s="352"/>
      <c r="K4" s="352"/>
      <c r="L4" s="352"/>
      <c r="M4" s="352"/>
      <c r="N4" s="352"/>
      <c r="O4" s="213"/>
      <c r="P4" s="286"/>
      <c r="Q4" s="297"/>
      <c r="R4" s="297"/>
      <c r="S4" s="297"/>
      <c r="T4" s="297"/>
      <c r="U4" s="195"/>
      <c r="V4" s="195"/>
      <c r="W4" s="195"/>
      <c r="X4" s="195"/>
      <c r="Y4" s="195"/>
      <c r="Z4" s="195"/>
    </row>
    <row r="5" spans="1:26" ht="16" customHeight="1" x14ac:dyDescent="0.35">
      <c r="B5" s="24"/>
      <c r="C5" s="25"/>
      <c r="D5" s="308"/>
      <c r="E5" s="213"/>
      <c r="F5" s="214"/>
      <c r="G5" s="213"/>
      <c r="H5" s="214"/>
      <c r="I5" s="213"/>
      <c r="J5" s="214"/>
      <c r="K5" s="214"/>
      <c r="L5" s="214"/>
      <c r="M5" s="213"/>
      <c r="N5" s="213"/>
      <c r="O5" s="213"/>
      <c r="P5" s="286"/>
      <c r="Q5" s="297"/>
      <c r="R5" s="195"/>
      <c r="S5" s="195"/>
      <c r="T5" s="195"/>
      <c r="U5" s="195"/>
      <c r="V5" s="195"/>
      <c r="W5" s="195"/>
      <c r="X5" s="195"/>
      <c r="Y5" s="195"/>
      <c r="Z5" s="195"/>
    </row>
    <row r="6" spans="1:26" ht="16" customHeight="1" x14ac:dyDescent="0.35">
      <c r="B6" s="24"/>
      <c r="C6" s="298" t="s">
        <v>395</v>
      </c>
      <c r="D6" s="215"/>
      <c r="E6" s="25"/>
      <c r="F6" s="216"/>
      <c r="G6" s="25"/>
      <c r="H6" s="216"/>
      <c r="I6" s="25"/>
      <c r="J6" s="216"/>
      <c r="K6" s="216"/>
      <c r="L6" s="216"/>
      <c r="M6" s="25"/>
      <c r="N6" s="25"/>
      <c r="O6" s="361"/>
      <c r="P6" s="286"/>
      <c r="Q6" s="297"/>
      <c r="R6" s="195"/>
      <c r="S6" s="195"/>
      <c r="T6" s="195"/>
      <c r="U6" s="195"/>
      <c r="V6" s="195"/>
      <c r="W6" s="195"/>
      <c r="X6" s="195"/>
      <c r="Y6" s="195"/>
      <c r="Z6" s="195"/>
    </row>
    <row r="7" spans="1:26" ht="16" customHeight="1" x14ac:dyDescent="0.35">
      <c r="B7" s="24"/>
      <c r="C7" s="25"/>
      <c r="D7" s="298"/>
      <c r="E7" s="25"/>
      <c r="F7" s="216"/>
      <c r="G7" s="25"/>
      <c r="H7" s="216"/>
      <c r="I7" s="25"/>
      <c r="J7" s="216"/>
      <c r="K7" s="216"/>
      <c r="L7" s="216"/>
      <c r="M7" s="25"/>
      <c r="N7" s="25"/>
      <c r="O7" s="217"/>
      <c r="P7" s="286"/>
      <c r="Q7" s="297"/>
      <c r="R7" s="195"/>
      <c r="S7" s="195"/>
      <c r="T7" s="195"/>
      <c r="U7" s="195"/>
      <c r="V7" s="195"/>
      <c r="W7" s="195"/>
      <c r="X7" s="195"/>
      <c r="Y7" s="195"/>
      <c r="Z7" s="195"/>
    </row>
    <row r="8" spans="1:26" ht="16" customHeight="1" x14ac:dyDescent="0.35">
      <c r="B8" s="24"/>
      <c r="C8" s="25"/>
      <c r="D8" s="308"/>
      <c r="E8" s="213"/>
      <c r="F8" s="214"/>
      <c r="G8" s="213"/>
      <c r="H8" s="214"/>
      <c r="I8" s="213"/>
      <c r="J8" s="214"/>
      <c r="K8" s="214"/>
      <c r="L8" s="214"/>
      <c r="M8" s="213"/>
      <c r="N8" s="213"/>
      <c r="O8" s="213"/>
      <c r="P8" s="286"/>
      <c r="Q8" s="297"/>
      <c r="R8" s="285"/>
      <c r="S8" s="285"/>
      <c r="T8" s="285"/>
      <c r="U8" s="285"/>
      <c r="V8" s="285"/>
      <c r="W8" s="285"/>
      <c r="X8" s="285"/>
      <c r="Y8" s="285"/>
      <c r="Z8" s="285"/>
    </row>
    <row r="9" spans="1:26" ht="16" customHeight="1" x14ac:dyDescent="0.35">
      <c r="B9" s="24"/>
      <c r="C9" s="298" t="s">
        <v>394</v>
      </c>
      <c r="D9" s="215"/>
      <c r="E9" s="25"/>
      <c r="F9" s="216"/>
      <c r="G9" s="25"/>
      <c r="H9" s="216"/>
      <c r="I9" s="25"/>
      <c r="J9" s="216"/>
      <c r="K9" s="216"/>
      <c r="L9" s="216"/>
      <c r="M9" s="25"/>
      <c r="N9" s="25"/>
      <c r="O9" s="361"/>
      <c r="P9" s="286"/>
      <c r="Q9" s="297"/>
      <c r="R9" s="285"/>
      <c r="S9" s="285"/>
      <c r="T9" s="285"/>
      <c r="U9" s="285"/>
      <c r="V9" s="285"/>
      <c r="W9" s="285"/>
      <c r="X9" s="285"/>
      <c r="Y9" s="285"/>
      <c r="Z9" s="285"/>
    </row>
    <row r="10" spans="1:26" ht="16" customHeight="1" x14ac:dyDescent="0.35">
      <c r="B10" s="24"/>
      <c r="C10" s="25"/>
      <c r="D10" s="298"/>
      <c r="E10" s="25"/>
      <c r="F10" s="216"/>
      <c r="G10" s="25"/>
      <c r="H10" s="216"/>
      <c r="I10" s="25"/>
      <c r="J10" s="216"/>
      <c r="K10" s="216"/>
      <c r="L10" s="216"/>
      <c r="M10" s="25"/>
      <c r="N10" s="25"/>
      <c r="O10" s="217"/>
      <c r="P10" s="286"/>
      <c r="Q10" s="297"/>
      <c r="R10" s="285"/>
      <c r="S10" s="285"/>
      <c r="T10" s="285"/>
      <c r="U10" s="285"/>
      <c r="V10" s="285"/>
      <c r="W10" s="285"/>
      <c r="X10" s="285"/>
      <c r="Y10" s="285"/>
      <c r="Z10" s="285"/>
    </row>
    <row r="11" spans="1:26" ht="16" customHeight="1" x14ac:dyDescent="0.35">
      <c r="B11" s="24"/>
      <c r="C11" s="25"/>
      <c r="D11" s="308"/>
      <c r="E11" s="213"/>
      <c r="F11" s="214"/>
      <c r="G11" s="213"/>
      <c r="H11" s="214"/>
      <c r="I11" s="213"/>
      <c r="J11" s="214"/>
      <c r="K11" s="214"/>
      <c r="L11" s="214"/>
      <c r="M11" s="213"/>
      <c r="N11" s="213"/>
      <c r="O11" s="213"/>
      <c r="P11" s="286"/>
      <c r="Q11" s="297"/>
      <c r="R11" s="285"/>
      <c r="S11" s="285"/>
      <c r="T11" s="285"/>
      <c r="U11" s="285"/>
      <c r="V11" s="285"/>
      <c r="W11" s="285"/>
      <c r="X11" s="285"/>
      <c r="Y11" s="285"/>
      <c r="Z11" s="285"/>
    </row>
    <row r="12" spans="1:26" ht="16" customHeight="1" x14ac:dyDescent="0.35">
      <c r="B12" s="24"/>
      <c r="C12" s="298" t="s">
        <v>393</v>
      </c>
      <c r="D12" s="215"/>
      <c r="E12" s="25"/>
      <c r="F12" s="216"/>
      <c r="G12" s="25"/>
      <c r="H12" s="216"/>
      <c r="I12" s="25"/>
      <c r="J12" s="216"/>
      <c r="K12" s="216"/>
      <c r="L12" s="216"/>
      <c r="M12" s="25"/>
      <c r="N12" s="25"/>
      <c r="O12" s="361"/>
      <c r="P12" s="286"/>
      <c r="Q12" s="297"/>
      <c r="R12" s="285"/>
      <c r="S12" s="285"/>
      <c r="T12" s="285"/>
      <c r="U12" s="285"/>
      <c r="V12" s="285"/>
      <c r="W12" s="285"/>
      <c r="X12" s="285"/>
      <c r="Y12" s="285"/>
      <c r="Z12" s="285"/>
    </row>
    <row r="13" spans="1:26" ht="16" customHeight="1" x14ac:dyDescent="0.35">
      <c r="B13" s="24"/>
      <c r="C13" s="25"/>
      <c r="D13" s="298"/>
      <c r="E13" s="25"/>
      <c r="F13" s="216"/>
      <c r="G13" s="25"/>
      <c r="H13" s="216"/>
      <c r="I13" s="25"/>
      <c r="J13" s="216"/>
      <c r="K13" s="216"/>
      <c r="L13" s="216"/>
      <c r="M13" s="25"/>
      <c r="N13" s="25"/>
      <c r="O13" s="217"/>
      <c r="P13" s="286"/>
      <c r="Q13" s="297"/>
      <c r="R13" s="285"/>
      <c r="S13" s="285"/>
      <c r="T13" s="285"/>
      <c r="U13" s="285"/>
      <c r="V13" s="285"/>
      <c r="W13" s="285"/>
      <c r="X13" s="285"/>
      <c r="Y13" s="285"/>
      <c r="Z13" s="285"/>
    </row>
    <row r="14" spans="1:26" ht="16" customHeight="1" x14ac:dyDescent="0.35">
      <c r="B14" s="24"/>
      <c r="C14" s="25"/>
      <c r="D14" s="308"/>
      <c r="E14" s="213"/>
      <c r="F14" s="214"/>
      <c r="G14" s="213"/>
      <c r="H14" s="214"/>
      <c r="I14" s="213"/>
      <c r="J14" s="214"/>
      <c r="K14" s="214"/>
      <c r="L14" s="214"/>
      <c r="M14" s="213"/>
      <c r="N14" s="213"/>
      <c r="O14" s="213"/>
      <c r="P14" s="286"/>
      <c r="Q14" s="297"/>
      <c r="R14" s="285"/>
      <c r="S14" s="285"/>
      <c r="T14" s="285"/>
      <c r="U14" s="285"/>
      <c r="V14" s="285"/>
      <c r="W14" s="285"/>
      <c r="X14" s="285"/>
      <c r="Y14" s="285"/>
      <c r="Z14" s="285"/>
    </row>
    <row r="15" spans="1:26" ht="16" customHeight="1" x14ac:dyDescent="0.35">
      <c r="B15" s="24"/>
      <c r="C15" s="298" t="s">
        <v>392</v>
      </c>
      <c r="D15" s="215"/>
      <c r="E15" s="25"/>
      <c r="F15" s="216"/>
      <c r="G15" s="25"/>
      <c r="H15" s="216"/>
      <c r="I15" s="25"/>
      <c r="J15" s="216"/>
      <c r="K15" s="216"/>
      <c r="L15" s="216"/>
      <c r="M15" s="25"/>
      <c r="N15" s="25"/>
      <c r="O15" s="361"/>
      <c r="P15" s="286"/>
      <c r="Q15" s="297"/>
      <c r="R15" s="285"/>
      <c r="S15" s="285"/>
      <c r="T15" s="285"/>
      <c r="U15" s="285"/>
      <c r="V15" s="285"/>
      <c r="W15" s="285"/>
      <c r="X15" s="285"/>
      <c r="Y15" s="285"/>
      <c r="Z15" s="285"/>
    </row>
    <row r="16" spans="1:26" ht="16" customHeight="1" x14ac:dyDescent="0.35">
      <c r="B16" s="24"/>
      <c r="C16" s="25"/>
      <c r="D16" s="298"/>
      <c r="E16" s="25"/>
      <c r="F16" s="216"/>
      <c r="G16" s="25"/>
      <c r="H16" s="216"/>
      <c r="I16" s="25"/>
      <c r="J16" s="216"/>
      <c r="K16" s="216"/>
      <c r="L16" s="216"/>
      <c r="M16" s="25"/>
      <c r="N16" s="25"/>
      <c r="O16" s="217"/>
      <c r="P16" s="286"/>
      <c r="Q16" s="297"/>
      <c r="R16" s="285"/>
      <c r="S16" s="285"/>
      <c r="T16" s="285"/>
      <c r="U16" s="285"/>
      <c r="V16" s="285"/>
      <c r="W16" s="285"/>
      <c r="X16" s="285"/>
      <c r="Y16" s="285"/>
      <c r="Z16" s="285"/>
    </row>
    <row r="17" spans="2:26" ht="16" customHeight="1" x14ac:dyDescent="0.35">
      <c r="B17" s="24"/>
      <c r="C17" s="25"/>
      <c r="D17" s="298"/>
      <c r="E17" s="25"/>
      <c r="F17" s="216"/>
      <c r="G17" s="25"/>
      <c r="H17" s="216"/>
      <c r="I17" s="25"/>
      <c r="J17" s="216"/>
      <c r="K17" s="25"/>
      <c r="L17" s="216"/>
      <c r="M17" s="25"/>
      <c r="N17" s="25"/>
      <c r="O17" s="362"/>
      <c r="P17" s="286"/>
      <c r="Q17" s="285"/>
      <c r="R17" s="285"/>
      <c r="S17" s="285"/>
      <c r="T17" s="285"/>
      <c r="U17" s="285"/>
      <c r="V17" s="285"/>
      <c r="W17" s="285"/>
      <c r="X17" s="285"/>
      <c r="Y17" s="285"/>
      <c r="Z17" s="285"/>
    </row>
    <row r="18" spans="2:26" ht="16" customHeight="1" x14ac:dyDescent="0.35">
      <c r="B18" s="24"/>
      <c r="C18" s="578" t="s">
        <v>391</v>
      </c>
      <c r="D18" s="578"/>
      <c r="E18" s="578"/>
      <c r="F18" s="578"/>
      <c r="G18" s="578"/>
      <c r="H18" s="578"/>
      <c r="I18" s="578"/>
      <c r="J18" s="578"/>
      <c r="K18" s="578"/>
      <c r="L18" s="578"/>
      <c r="M18" s="578"/>
      <c r="N18" s="356"/>
      <c r="O18" s="363"/>
      <c r="P18" s="286"/>
      <c r="Q18" s="285"/>
      <c r="R18" s="285"/>
      <c r="S18" s="285"/>
      <c r="T18" s="285"/>
      <c r="U18" s="285"/>
      <c r="V18" s="285"/>
      <c r="W18" s="285"/>
      <c r="X18" s="285"/>
      <c r="Y18" s="285"/>
      <c r="Z18" s="285"/>
    </row>
    <row r="19" spans="2:26" ht="16" customHeight="1" x14ac:dyDescent="0.35">
      <c r="B19" s="24"/>
      <c r="C19" s="354"/>
      <c r="D19" s="354"/>
      <c r="E19" s="354"/>
      <c r="F19" s="354"/>
      <c r="G19" s="354"/>
      <c r="H19" s="354"/>
      <c r="I19" s="354"/>
      <c r="J19" s="354"/>
      <c r="K19" s="354"/>
      <c r="L19" s="354"/>
      <c r="M19" s="354"/>
      <c r="N19" s="356"/>
      <c r="O19" s="217"/>
      <c r="P19" s="286"/>
      <c r="Q19" s="285"/>
      <c r="R19" s="285"/>
      <c r="S19" s="285"/>
      <c r="T19" s="285"/>
      <c r="U19" s="285"/>
      <c r="V19" s="285"/>
      <c r="W19" s="285"/>
      <c r="X19" s="285"/>
      <c r="Y19" s="285"/>
      <c r="Z19" s="285"/>
    </row>
    <row r="20" spans="2:26" ht="16" customHeight="1" x14ac:dyDescent="0.35">
      <c r="B20" s="24"/>
      <c r="C20" s="25"/>
      <c r="D20" s="298"/>
      <c r="E20" s="25"/>
      <c r="F20" s="216"/>
      <c r="G20" s="25"/>
      <c r="H20" s="216"/>
      <c r="I20" s="25"/>
      <c r="J20" s="216"/>
      <c r="K20" s="25"/>
      <c r="L20" s="216"/>
      <c r="M20" s="25"/>
      <c r="N20" s="25"/>
      <c r="O20" s="362"/>
      <c r="P20" s="286"/>
      <c r="Q20" s="285"/>
      <c r="R20" s="285"/>
      <c r="S20" s="285"/>
      <c r="T20" s="285"/>
      <c r="U20" s="285"/>
      <c r="V20" s="285"/>
      <c r="W20" s="285"/>
      <c r="X20" s="285"/>
      <c r="Y20" s="285"/>
      <c r="Z20" s="285"/>
    </row>
    <row r="21" spans="2:26" ht="16" customHeight="1" x14ac:dyDescent="0.35">
      <c r="B21" s="24"/>
      <c r="C21" s="578" t="s">
        <v>390</v>
      </c>
      <c r="D21" s="578"/>
      <c r="E21" s="578"/>
      <c r="F21" s="578"/>
      <c r="G21" s="578"/>
      <c r="H21" s="578"/>
      <c r="I21" s="578"/>
      <c r="J21" s="578"/>
      <c r="K21" s="578"/>
      <c r="L21" s="578"/>
      <c r="M21" s="578"/>
      <c r="N21" s="356"/>
      <c r="O21" s="363"/>
      <c r="P21" s="286"/>
      <c r="Q21" s="285"/>
      <c r="R21" s="285"/>
      <c r="S21" s="285"/>
      <c r="T21" s="285"/>
      <c r="U21" s="285"/>
      <c r="V21" s="285"/>
      <c r="W21" s="285"/>
      <c r="X21" s="285"/>
      <c r="Y21" s="285"/>
      <c r="Z21" s="285"/>
    </row>
    <row r="22" spans="2:26" ht="16" customHeight="1" x14ac:dyDescent="0.35">
      <c r="B22" s="24"/>
      <c r="C22" s="354"/>
      <c r="D22" s="354"/>
      <c r="E22" s="354"/>
      <c r="F22" s="354"/>
      <c r="G22" s="354"/>
      <c r="H22" s="354"/>
      <c r="I22" s="354"/>
      <c r="J22" s="354"/>
      <c r="K22" s="354"/>
      <c r="L22" s="354"/>
      <c r="M22" s="354"/>
      <c r="N22" s="356"/>
      <c r="O22" s="217"/>
      <c r="P22" s="286"/>
      <c r="Q22" s="285"/>
      <c r="R22" s="285"/>
      <c r="S22" s="285"/>
      <c r="T22" s="285"/>
      <c r="U22" s="285"/>
      <c r="V22" s="285"/>
      <c r="W22" s="285"/>
      <c r="X22" s="285"/>
      <c r="Y22" s="285"/>
      <c r="Z22" s="285"/>
    </row>
    <row r="23" spans="2:26" ht="16" customHeight="1" x14ac:dyDescent="0.35">
      <c r="B23" s="24"/>
      <c r="C23" s="354"/>
      <c r="D23" s="354"/>
      <c r="E23" s="354"/>
      <c r="F23" s="354"/>
      <c r="G23" s="354"/>
      <c r="H23" s="354"/>
      <c r="I23" s="354"/>
      <c r="J23" s="354"/>
      <c r="K23" s="354"/>
      <c r="L23" s="354"/>
      <c r="M23" s="354"/>
      <c r="N23" s="25"/>
      <c r="O23" s="362"/>
      <c r="P23" s="286"/>
      <c r="Q23" s="285"/>
      <c r="R23" s="285"/>
      <c r="S23" s="285"/>
      <c r="T23" s="285"/>
      <c r="U23" s="285"/>
      <c r="V23" s="285"/>
      <c r="W23" s="285"/>
      <c r="X23" s="285"/>
      <c r="Y23" s="285"/>
      <c r="Z23" s="285"/>
    </row>
    <row r="24" spans="2:26" ht="16" customHeight="1" x14ac:dyDescent="0.35">
      <c r="B24" s="24"/>
      <c r="C24" s="25" t="s">
        <v>389</v>
      </c>
      <c r="D24" s="298"/>
      <c r="E24" s="25"/>
      <c r="F24" s="216"/>
      <c r="G24" s="25"/>
      <c r="H24" s="216"/>
      <c r="I24" s="25"/>
      <c r="J24" s="216"/>
      <c r="K24" s="25"/>
      <c r="L24" s="216"/>
      <c r="M24" s="25"/>
      <c r="N24" s="25"/>
      <c r="O24" s="363"/>
      <c r="P24" s="286"/>
    </row>
    <row r="25" spans="2:26" ht="15" customHeight="1" x14ac:dyDescent="0.35">
      <c r="B25" s="24"/>
      <c r="C25" s="357"/>
      <c r="D25" s="357"/>
      <c r="E25" s="357"/>
      <c r="F25" s="357"/>
      <c r="G25" s="357"/>
      <c r="H25" s="357"/>
      <c r="I25" s="357"/>
      <c r="J25" s="357"/>
      <c r="K25" s="357"/>
      <c r="L25" s="357"/>
      <c r="M25" s="357"/>
      <c r="N25" s="357"/>
      <c r="O25" s="362"/>
      <c r="P25" s="286"/>
    </row>
    <row r="26" spans="2:26" ht="15.5" x14ac:dyDescent="0.35">
      <c r="B26" s="24"/>
      <c r="C26" s="357"/>
      <c r="D26" s="357"/>
      <c r="E26" s="357"/>
      <c r="F26" s="357"/>
      <c r="G26" s="357"/>
      <c r="H26" s="357"/>
      <c r="I26" s="357"/>
      <c r="J26" s="357"/>
      <c r="K26" s="357"/>
      <c r="L26" s="357"/>
      <c r="M26" s="357"/>
      <c r="N26" s="357"/>
      <c r="O26" s="362"/>
      <c r="P26" s="286"/>
    </row>
    <row r="27" spans="2:26" ht="16" customHeight="1" x14ac:dyDescent="0.35">
      <c r="B27" s="24"/>
      <c r="C27" s="584" t="s">
        <v>388</v>
      </c>
      <c r="D27" s="584"/>
      <c r="E27" s="584"/>
      <c r="F27" s="584"/>
      <c r="G27" s="584"/>
      <c r="H27" s="584"/>
      <c r="I27" s="584"/>
      <c r="J27" s="584"/>
      <c r="K27" s="584"/>
      <c r="L27" s="584"/>
      <c r="M27" s="357"/>
      <c r="N27" s="357"/>
      <c r="O27" s="363"/>
      <c r="P27" s="286"/>
    </row>
    <row r="28" spans="2:26" ht="16" customHeight="1" x14ac:dyDescent="0.35">
      <c r="B28" s="24"/>
      <c r="C28" s="584"/>
      <c r="D28" s="584"/>
      <c r="E28" s="584"/>
      <c r="F28" s="584"/>
      <c r="G28" s="584"/>
      <c r="H28" s="584"/>
      <c r="I28" s="584"/>
      <c r="J28" s="584"/>
      <c r="K28" s="584"/>
      <c r="L28" s="584"/>
      <c r="M28" s="357"/>
      <c r="N28" s="357"/>
      <c r="O28" s="357"/>
      <c r="P28" s="286"/>
    </row>
    <row r="29" spans="2:26" ht="15.5" x14ac:dyDescent="0.35">
      <c r="B29" s="24"/>
      <c r="C29" s="357"/>
      <c r="D29" s="357"/>
      <c r="E29" s="357"/>
      <c r="F29" s="357"/>
      <c r="G29" s="357"/>
      <c r="H29" s="357"/>
      <c r="I29" s="357"/>
      <c r="J29" s="357"/>
      <c r="K29" s="357"/>
      <c r="L29" s="357"/>
      <c r="M29" s="357"/>
      <c r="N29" s="357"/>
      <c r="O29" s="362"/>
      <c r="P29" s="286"/>
    </row>
    <row r="30" spans="2:26" ht="16" customHeight="1" x14ac:dyDescent="0.35">
      <c r="B30" s="24"/>
      <c r="C30" s="578" t="s">
        <v>387</v>
      </c>
      <c r="D30" s="578"/>
      <c r="E30" s="578"/>
      <c r="F30" s="578"/>
      <c r="G30" s="578"/>
      <c r="H30" s="578"/>
      <c r="I30" s="578"/>
      <c r="J30" s="578"/>
      <c r="K30" s="578"/>
      <c r="L30" s="578"/>
      <c r="M30" s="578"/>
      <c r="N30" s="356"/>
      <c r="O30" s="363"/>
      <c r="P30" s="286"/>
      <c r="Q30" s="285"/>
      <c r="R30" s="285"/>
      <c r="S30" s="285"/>
      <c r="T30" s="285"/>
      <c r="U30" s="285"/>
      <c r="V30" s="285"/>
      <c r="W30" s="285"/>
      <c r="X30" s="285"/>
      <c r="Y30" s="285"/>
      <c r="Z30" s="285"/>
    </row>
    <row r="31" spans="2:26" ht="16" customHeight="1" x14ac:dyDescent="0.35">
      <c r="B31" s="24"/>
      <c r="C31" s="354"/>
      <c r="D31" s="354"/>
      <c r="E31" s="354"/>
      <c r="F31" s="354"/>
      <c r="G31" s="354"/>
      <c r="H31" s="354"/>
      <c r="I31" s="354"/>
      <c r="J31" s="354"/>
      <c r="K31" s="354"/>
      <c r="L31" s="354"/>
      <c r="M31" s="354"/>
      <c r="N31" s="356"/>
      <c r="O31" s="217"/>
      <c r="P31" s="286"/>
      <c r="Q31" s="285"/>
      <c r="R31" s="285"/>
      <c r="S31" s="285"/>
      <c r="T31" s="285"/>
      <c r="U31" s="285"/>
      <c r="V31" s="285"/>
      <c r="W31" s="285"/>
      <c r="X31" s="285"/>
      <c r="Y31" s="285"/>
      <c r="Z31" s="285"/>
    </row>
    <row r="32" spans="2:26" ht="16" customHeight="1" x14ac:dyDescent="0.35">
      <c r="B32" s="24"/>
      <c r="C32" s="354"/>
      <c r="D32" s="354"/>
      <c r="E32" s="354"/>
      <c r="F32" s="354"/>
      <c r="G32" s="354"/>
      <c r="H32" s="354"/>
      <c r="I32" s="354"/>
      <c r="J32" s="354"/>
      <c r="K32" s="354"/>
      <c r="L32" s="354"/>
      <c r="M32" s="354"/>
      <c r="N32" s="25"/>
      <c r="O32" s="362"/>
      <c r="P32" s="286"/>
      <c r="Q32" s="285"/>
      <c r="R32" s="285"/>
      <c r="S32" s="285"/>
      <c r="T32" s="285"/>
      <c r="U32" s="285"/>
      <c r="V32" s="285"/>
      <c r="W32" s="285"/>
      <c r="X32" s="285"/>
      <c r="Y32" s="285"/>
      <c r="Z32" s="285"/>
    </row>
    <row r="33" spans="2:20" ht="16" customHeight="1" x14ac:dyDescent="0.35">
      <c r="B33" s="24"/>
      <c r="C33" s="591" t="s">
        <v>386</v>
      </c>
      <c r="D33" s="591"/>
      <c r="E33" s="591"/>
      <c r="F33" s="591"/>
      <c r="G33" s="591"/>
      <c r="H33" s="591"/>
      <c r="I33" s="591"/>
      <c r="J33" s="591"/>
      <c r="K33" s="591"/>
      <c r="L33" s="591"/>
      <c r="M33" s="591"/>
      <c r="N33" s="25"/>
      <c r="O33" s="363"/>
      <c r="P33" s="286"/>
    </row>
    <row r="34" spans="2:20" ht="15" customHeight="1" x14ac:dyDescent="0.35">
      <c r="B34" s="24"/>
      <c r="C34" s="591"/>
      <c r="D34" s="591"/>
      <c r="E34" s="591"/>
      <c r="F34" s="591"/>
      <c r="G34" s="591"/>
      <c r="H34" s="591"/>
      <c r="I34" s="591"/>
      <c r="J34" s="591"/>
      <c r="K34" s="591"/>
      <c r="L34" s="591"/>
      <c r="M34" s="591"/>
      <c r="N34" s="357"/>
      <c r="O34" s="362"/>
      <c r="P34" s="286"/>
    </row>
    <row r="35" spans="2:20" ht="15" customHeight="1" x14ac:dyDescent="0.35">
      <c r="B35" s="24"/>
      <c r="C35" s="591"/>
      <c r="D35" s="591"/>
      <c r="E35" s="591"/>
      <c r="F35" s="591"/>
      <c r="G35" s="591"/>
      <c r="H35" s="591"/>
      <c r="I35" s="591"/>
      <c r="J35" s="591"/>
      <c r="K35" s="591"/>
      <c r="L35" s="591"/>
      <c r="M35" s="591"/>
      <c r="N35" s="357"/>
      <c r="O35" s="362"/>
      <c r="P35" s="286"/>
    </row>
    <row r="36" spans="2:20" ht="15" customHeight="1" x14ac:dyDescent="0.35">
      <c r="B36" s="24"/>
      <c r="C36" s="591"/>
      <c r="D36" s="591"/>
      <c r="E36" s="591"/>
      <c r="F36" s="591"/>
      <c r="G36" s="591"/>
      <c r="H36" s="591"/>
      <c r="I36" s="591"/>
      <c r="J36" s="591"/>
      <c r="K36" s="591"/>
      <c r="L36" s="591"/>
      <c r="M36" s="591"/>
      <c r="N36" s="357"/>
      <c r="O36" s="362"/>
      <c r="P36" s="286"/>
    </row>
    <row r="37" spans="2:20" ht="15" customHeight="1" x14ac:dyDescent="0.35">
      <c r="B37" s="24"/>
      <c r="C37" s="356"/>
      <c r="D37" s="356"/>
      <c r="E37" s="356"/>
      <c r="F37" s="356"/>
      <c r="G37" s="356"/>
      <c r="H37" s="356"/>
      <c r="I37" s="356"/>
      <c r="J37" s="356"/>
      <c r="K37" s="356"/>
      <c r="L37" s="356"/>
      <c r="M37" s="356"/>
      <c r="N37" s="357"/>
      <c r="O37" s="362"/>
      <c r="P37" s="286"/>
    </row>
    <row r="38" spans="2:20" ht="15.5" x14ac:dyDescent="0.35">
      <c r="B38" s="24"/>
      <c r="C38" s="357"/>
      <c r="D38" s="357"/>
      <c r="E38" s="357"/>
      <c r="F38" s="357"/>
      <c r="G38" s="357"/>
      <c r="H38" s="357"/>
      <c r="I38" s="357"/>
      <c r="J38" s="357"/>
      <c r="K38" s="357"/>
      <c r="L38" s="357"/>
      <c r="M38" s="357"/>
      <c r="N38" s="357"/>
      <c r="O38" s="362"/>
      <c r="P38" s="286"/>
    </row>
    <row r="39" spans="2:20" ht="15.5" x14ac:dyDescent="0.35">
      <c r="B39" s="24"/>
      <c r="C39" s="584" t="s">
        <v>385</v>
      </c>
      <c r="D39" s="584"/>
      <c r="E39" s="584"/>
      <c r="F39" s="584"/>
      <c r="G39" s="584"/>
      <c r="H39" s="584"/>
      <c r="I39" s="584"/>
      <c r="J39" s="584"/>
      <c r="K39" s="584"/>
      <c r="L39" s="584"/>
      <c r="M39" s="357"/>
      <c r="N39" s="357"/>
      <c r="O39" s="363"/>
      <c r="P39" s="286"/>
    </row>
    <row r="40" spans="2:20" ht="15.5" x14ac:dyDescent="0.35">
      <c r="B40" s="24"/>
      <c r="C40" s="357"/>
      <c r="D40" s="357"/>
      <c r="E40" s="357"/>
      <c r="F40" s="357"/>
      <c r="G40" s="357"/>
      <c r="H40" s="357"/>
      <c r="I40" s="357"/>
      <c r="J40" s="357"/>
      <c r="K40" s="357"/>
      <c r="L40" s="357"/>
      <c r="M40" s="357"/>
      <c r="N40" s="357"/>
      <c r="O40" s="362"/>
      <c r="P40" s="286"/>
    </row>
    <row r="41" spans="2:20" ht="15.5" x14ac:dyDescent="0.35">
      <c r="B41" s="24"/>
      <c r="C41" s="357"/>
      <c r="D41" s="357"/>
      <c r="E41" s="357"/>
      <c r="F41" s="357"/>
      <c r="G41" s="357"/>
      <c r="H41" s="357"/>
      <c r="I41" s="357"/>
      <c r="J41" s="357"/>
      <c r="K41" s="357"/>
      <c r="L41" s="357"/>
      <c r="M41" s="357"/>
      <c r="N41" s="357"/>
      <c r="O41" s="362"/>
      <c r="P41" s="286"/>
    </row>
    <row r="42" spans="2:20" ht="16" customHeight="1" x14ac:dyDescent="0.35">
      <c r="B42" s="24"/>
      <c r="C42" s="584" t="s">
        <v>384</v>
      </c>
      <c r="D42" s="584"/>
      <c r="E42" s="584"/>
      <c r="F42" s="584"/>
      <c r="G42" s="584"/>
      <c r="H42" s="584"/>
      <c r="I42" s="584"/>
      <c r="J42" s="584"/>
      <c r="K42" s="584"/>
      <c r="L42" s="584"/>
      <c r="M42" s="357"/>
      <c r="N42" s="357"/>
      <c r="O42" s="366"/>
      <c r="P42" s="286"/>
    </row>
    <row r="43" spans="2:20" ht="15.5" x14ac:dyDescent="0.35">
      <c r="B43" s="24"/>
      <c r="C43" s="584"/>
      <c r="D43" s="584"/>
      <c r="E43" s="584"/>
      <c r="F43" s="584"/>
      <c r="G43" s="584"/>
      <c r="H43" s="584"/>
      <c r="I43" s="584"/>
      <c r="J43" s="584"/>
      <c r="K43" s="584"/>
      <c r="L43" s="584"/>
      <c r="M43" s="357"/>
      <c r="N43" s="357"/>
      <c r="O43" s="362"/>
      <c r="P43" s="286"/>
    </row>
    <row r="44" spans="2:20" ht="15.5" x14ac:dyDescent="0.35">
      <c r="B44" s="414"/>
      <c r="C44" s="481"/>
      <c r="D44" s="481"/>
      <c r="E44" s="481"/>
      <c r="F44" s="481"/>
      <c r="G44" s="481"/>
      <c r="H44" s="481"/>
      <c r="I44" s="481"/>
      <c r="J44" s="481"/>
      <c r="K44" s="481"/>
      <c r="L44" s="481"/>
      <c r="M44" s="481"/>
      <c r="N44" s="481"/>
      <c r="O44" s="362"/>
      <c r="P44" s="286"/>
    </row>
    <row r="45" spans="2:20" ht="15.5" x14ac:dyDescent="0.2">
      <c r="B45" s="332"/>
      <c r="C45" s="451" t="s">
        <v>446</v>
      </c>
      <c r="D45" s="452"/>
      <c r="E45" s="453"/>
      <c r="F45" s="454"/>
      <c r="G45" s="453"/>
      <c r="H45" s="454"/>
      <c r="I45" s="453"/>
      <c r="J45" s="454"/>
      <c r="K45" s="453"/>
      <c r="L45" s="454"/>
      <c r="M45" s="455"/>
      <c r="N45" s="455"/>
      <c r="O45" s="455"/>
      <c r="P45" s="456"/>
    </row>
    <row r="46" spans="2:20" ht="15.5" x14ac:dyDescent="0.35">
      <c r="B46" s="332"/>
      <c r="C46" s="457" t="s">
        <v>447</v>
      </c>
      <c r="D46" s="452"/>
      <c r="E46" s="453"/>
      <c r="F46" s="454"/>
      <c r="G46" s="453"/>
      <c r="H46" s="454"/>
      <c r="I46" s="453"/>
      <c r="J46" s="454"/>
      <c r="K46" s="453"/>
      <c r="L46" s="98" t="str">
        <f>"500 tecken 
("&amp;TEXT(LEN(C47),"0")&amp;" använda)"</f>
        <v>500 tecken 
(0 använda)</v>
      </c>
      <c r="M46" s="455"/>
      <c r="N46" s="455"/>
      <c r="O46" s="455"/>
      <c r="P46" s="456"/>
    </row>
    <row r="47" spans="2:20" s="96" customFormat="1" ht="107.25" customHeight="1" x14ac:dyDescent="0.35">
      <c r="B47" s="97"/>
      <c r="C47" s="588"/>
      <c r="D47" s="589"/>
      <c r="E47" s="589"/>
      <c r="F47" s="589"/>
      <c r="G47" s="589"/>
      <c r="H47" s="589"/>
      <c r="I47" s="589"/>
      <c r="J47" s="589"/>
      <c r="K47" s="589"/>
      <c r="L47" s="589"/>
      <c r="M47" s="590"/>
      <c r="N47" s="455"/>
      <c r="O47" s="455"/>
      <c r="P47" s="456"/>
      <c r="Q47" s="283"/>
      <c r="R47" s="283"/>
      <c r="S47" s="283"/>
      <c r="T47" s="99"/>
    </row>
    <row r="48" spans="2:20" ht="15.5" x14ac:dyDescent="0.35">
      <c r="B48" s="24"/>
      <c r="C48" s="357"/>
      <c r="D48" s="357"/>
      <c r="E48" s="357"/>
      <c r="F48" s="357"/>
      <c r="G48" s="357"/>
      <c r="H48" s="357"/>
      <c r="I48" s="357"/>
      <c r="J48" s="357"/>
      <c r="K48" s="357"/>
      <c r="L48" s="357"/>
      <c r="M48" s="357"/>
      <c r="N48" s="357"/>
      <c r="O48" s="362"/>
      <c r="P48" s="286"/>
    </row>
    <row r="49" spans="2:24" ht="15.5" x14ac:dyDescent="0.35">
      <c r="B49" s="24"/>
      <c r="C49" s="584" t="s">
        <v>176</v>
      </c>
      <c r="D49" s="584"/>
      <c r="E49" s="584"/>
      <c r="F49" s="584"/>
      <c r="G49" s="584"/>
      <c r="H49" s="584"/>
      <c r="I49" s="584"/>
      <c r="J49" s="584"/>
      <c r="K49" s="584"/>
      <c r="L49" s="584"/>
      <c r="M49" s="584"/>
      <c r="N49" s="357"/>
      <c r="O49" s="362"/>
      <c r="P49" s="286"/>
      <c r="R49" s="586" t="s">
        <v>177</v>
      </c>
      <c r="S49" s="586"/>
      <c r="T49" s="586"/>
      <c r="U49" s="586"/>
      <c r="V49" s="586"/>
      <c r="W49" s="586"/>
      <c r="X49" s="586"/>
    </row>
    <row r="50" spans="2:24" ht="15.5" x14ac:dyDescent="0.35">
      <c r="B50" s="178"/>
      <c r="C50" s="585"/>
      <c r="D50" s="585"/>
      <c r="E50" s="585"/>
      <c r="F50" s="585"/>
      <c r="G50" s="585"/>
      <c r="H50" s="585"/>
      <c r="I50" s="585"/>
      <c r="J50" s="585"/>
      <c r="K50" s="585"/>
      <c r="L50" s="585"/>
      <c r="M50" s="585"/>
      <c r="N50" s="358"/>
      <c r="O50" s="365"/>
      <c r="P50" s="304"/>
      <c r="R50" s="586"/>
      <c r="S50" s="586"/>
      <c r="T50" s="586"/>
      <c r="U50" s="586"/>
      <c r="V50" s="586"/>
      <c r="W50" s="586"/>
      <c r="X50" s="586"/>
    </row>
    <row r="51" spans="2:24" x14ac:dyDescent="0.2">
      <c r="H51" s="283"/>
      <c r="J51" s="283"/>
      <c r="L51" s="283"/>
    </row>
  </sheetData>
  <sheetProtection sheet="1" selectLockedCells="1"/>
  <mergeCells count="13">
    <mergeCell ref="C42:L43"/>
    <mergeCell ref="C49:M50"/>
    <mergeCell ref="R49:X50"/>
    <mergeCell ref="B2:P2"/>
    <mergeCell ref="D3:M3"/>
    <mergeCell ref="R3:T3"/>
    <mergeCell ref="C18:M18"/>
    <mergeCell ref="C21:M21"/>
    <mergeCell ref="C27:L28"/>
    <mergeCell ref="C30:M30"/>
    <mergeCell ref="C33:M36"/>
    <mergeCell ref="C39:L39"/>
    <mergeCell ref="C47:M47"/>
  </mergeCells>
  <hyperlinks>
    <hyperlink ref="R3:T3" location="'Börja här'!A1" display="PALAA TÄSTÄ KANSISIVULLE" xr:uid="{00000000-0004-0000-0900-000000000000}"/>
  </hyperlinks>
  <pageMargins left="0.39370078740157483" right="0.39370078740157483" top="0.78740157480314965" bottom="0.78740157480314965" header="0.39370078740157483" footer="0.31496062992125984"/>
  <pageSetup paperSize="9" fitToWidth="0" fitToHeight="0" orientation="portrait" r:id="rId1"/>
  <headerFooter>
    <oddHeader>&amp;L&amp;A&amp;C&amp;R&amp;P(&amp;N)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81" r:id="rId4" name="Check Box 1">
              <controlPr defaultSize="0" autoFill="0" autoLine="0" autoPict="0">
                <anchor moveWithCells="1">
                  <from>
                    <xdr:col>9</xdr:col>
                    <xdr:colOff>107950</xdr:colOff>
                    <xdr:row>48</xdr:row>
                    <xdr:rowOff>12700</xdr:rowOff>
                  </from>
                  <to>
                    <xdr:col>9</xdr:col>
                    <xdr:colOff>488950</xdr:colOff>
                    <xdr:row>49</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C7ABC8E05596A5469BDDEF616B07C15F" ma:contentTypeVersion="1" ma:contentTypeDescription="Luo uusi asiakirja." ma:contentTypeScope="" ma:versionID="2009edb0c0f20e8ed0a11b83577d3c88">
  <xsd:schema xmlns:xsd="http://www.w3.org/2001/XMLSchema" xmlns:xs="http://www.w3.org/2001/XMLSchema" xmlns:p="http://schemas.microsoft.com/office/2006/metadata/properties" xmlns:ns2="5224deaa-2345-49c6-a04a-fb3245061de6" targetNamespace="http://schemas.microsoft.com/office/2006/metadata/properties" ma:root="true" ma:fieldsID="8d027b12ad2947a29ef8e2edd8653938" ns2:_="">
    <xsd:import namespace="5224deaa-2345-49c6-a04a-fb3245061d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4deaa-2345-49c6-a04a-fb3245061de6"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AD4155-3D97-4EED-AE80-BCC78B7EB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4deaa-2345-49c6-a04a-fb3245061d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BE28E5-F8FE-48BC-9694-83677F748D33}">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5224deaa-2345-49c6-a04a-fb3245061de6"/>
    <ds:schemaRef ds:uri="http://www.w3.org/XML/1998/namespace"/>
  </ds:schemaRefs>
</ds:datastoreItem>
</file>

<file path=customXml/itemProps3.xml><?xml version="1.0" encoding="utf-8"?>
<ds:datastoreItem xmlns:ds="http://schemas.openxmlformats.org/officeDocument/2006/customXml" ds:itemID="{F5254EFD-6DFA-44F5-88EC-0BF8D6C785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21</vt:i4>
      </vt:variant>
      <vt:variant>
        <vt:lpstr>Nimetyt alueet</vt:lpstr>
      </vt:variant>
      <vt:variant>
        <vt:i4>56</vt:i4>
      </vt:variant>
    </vt:vector>
  </HeadingPairs>
  <TitlesOfParts>
    <vt:vector size="77" baseType="lpstr">
      <vt:lpstr>Börja här</vt:lpstr>
      <vt:lpstr>Sökandens uppgifter</vt:lpstr>
      <vt:lpstr>EU-finansiering 3 år</vt:lpstr>
      <vt:lpstr>Överföringsmottagare</vt:lpstr>
      <vt:lpstr>Samarbetsaktörer</vt:lpstr>
      <vt:lpstr>Plan</vt:lpstr>
      <vt:lpstr>Åtgärdernas typer och teman</vt:lpstr>
      <vt:lpstr>Indikatorer SM 1</vt:lpstr>
      <vt:lpstr>Indikatorer SM 2</vt:lpstr>
      <vt:lpstr>Indikatorer SM 3</vt:lpstr>
      <vt:lpstr>Horisontella principer</vt:lpstr>
      <vt:lpstr>Upphandling</vt:lpstr>
      <vt:lpstr>Grundläggande information om bu</vt:lpstr>
      <vt:lpstr>Faktisk lönekostnad</vt:lpstr>
      <vt:lpstr>Lönekostnadernas enhetskostnade</vt:lpstr>
      <vt:lpstr>Kostnadskalkyl</vt:lpstr>
      <vt:lpstr>Metadata (dold)</vt:lpstr>
      <vt:lpstr>Finansiering</vt:lpstr>
      <vt:lpstr>EU-finansieringsandel</vt:lpstr>
      <vt:lpstr>Förskott</vt:lpstr>
      <vt:lpstr>Underskrift</vt:lpstr>
      <vt:lpstr>N_Ajanjakso1</vt:lpstr>
      <vt:lpstr>N_Ajanjakso2</vt:lpstr>
      <vt:lpstr>N_Ajanjakso3</vt:lpstr>
      <vt:lpstr>N_Ajanjakso4</vt:lpstr>
      <vt:lpstr>Plan!N_Aloituspvm</vt:lpstr>
      <vt:lpstr>Finansiering!N_EiTulosteta</vt:lpstr>
      <vt:lpstr>Plan!N_EiTulosteta</vt:lpstr>
      <vt:lpstr>'Börja här'!N_EUrahoitustieto</vt:lpstr>
      <vt:lpstr>Överföringsmottagare!N_EUrahoitustieto</vt:lpstr>
      <vt:lpstr>N_EUrahoitustieto</vt:lpstr>
      <vt:lpstr>N_HakijanNimi</vt:lpstr>
      <vt:lpstr>N_HakijanNimiEN</vt:lpstr>
      <vt:lpstr>Plan!N_HankkeenNimi</vt:lpstr>
      <vt:lpstr>Plan!N_HankkeenNimiEN</vt:lpstr>
      <vt:lpstr>'Grundläggande information om bu'!N_Henkilöstökustannusmalli</vt:lpstr>
      <vt:lpstr>N_Katuosoite</vt:lpstr>
      <vt:lpstr>N_Kotisivu</vt:lpstr>
      <vt:lpstr>'Grundläggande information om bu'!N_Kustannusarviolisätiedot</vt:lpstr>
      <vt:lpstr>Plan!N_KäynnistysPerustelut</vt:lpstr>
      <vt:lpstr>Plan!N_Lopetuspvm</vt:lpstr>
      <vt:lpstr>N_Postinumero</vt:lpstr>
      <vt:lpstr>N_Postitoimipaikka</vt:lpstr>
      <vt:lpstr>N_Rahoituksenmäärä1</vt:lpstr>
      <vt:lpstr>N_Rahoituksenmäärä2</vt:lpstr>
      <vt:lpstr>N_Rahoituksenmäärä3</vt:lpstr>
      <vt:lpstr>N_Rahoituksenmäärä4</vt:lpstr>
      <vt:lpstr>N_Rahoituslähde1</vt:lpstr>
      <vt:lpstr>N_Rahoituslähde2</vt:lpstr>
      <vt:lpstr>N_Rahoituslähde3</vt:lpstr>
      <vt:lpstr>N_Rahoituslähde4</vt:lpstr>
      <vt:lpstr>'Grundläggande information om bu'!N_SisältääköArvonlisäveroa</vt:lpstr>
      <vt:lpstr>N_Sähköposti</vt:lpstr>
      <vt:lpstr>Plan!N_TaustatilanneTarve</vt:lpstr>
      <vt:lpstr>Plan!N_Tavoite1</vt:lpstr>
      <vt:lpstr>Plan!N_Tavoite1Toiminto1Kuvaus</vt:lpstr>
      <vt:lpstr>Plan!N_Tiivistelmä</vt:lpstr>
      <vt:lpstr>N_Tosiasiallisetedunsaajat</vt:lpstr>
      <vt:lpstr>N_Varayhteyshenkilönnimi</vt:lpstr>
      <vt:lpstr>N_Varayhteyshenkilönnumero</vt:lpstr>
      <vt:lpstr>N_Varayhteyshenkilönsposti</vt:lpstr>
      <vt:lpstr>N_Yhteyshenkilönnimi</vt:lpstr>
      <vt:lpstr>N_Yhteyshenkilönnumero</vt:lpstr>
      <vt:lpstr>N_Yhteyshenkilönsposti</vt:lpstr>
      <vt:lpstr>N_Yleinennro</vt:lpstr>
      <vt:lpstr>N_Ytunnus</vt:lpstr>
      <vt:lpstr>'EU-finansiering 3 år'!Tulostusalue</vt:lpstr>
      <vt:lpstr>'Faktisk lönekostnad'!Tulostusalue</vt:lpstr>
      <vt:lpstr>Finansiering!Tulostusalue</vt:lpstr>
      <vt:lpstr>'Grundläggande information om bu'!Tulostusalue</vt:lpstr>
      <vt:lpstr>Kostnadskalkyl!Tulostusalue</vt:lpstr>
      <vt:lpstr>Plan!Tulostusalue</vt:lpstr>
      <vt:lpstr>Samarbetsaktörer!Tulostusalue</vt:lpstr>
      <vt:lpstr>'Sökandens uppgifter'!Tulostusalue</vt:lpstr>
      <vt:lpstr>Upphandling!Tulostusalue</vt:lpstr>
      <vt:lpstr>'Åtgärdernas typer och teman'!Tulostusalue</vt:lpstr>
      <vt:lpstr>Överföringsmottagare!Tulostusalue</vt:lpstr>
    </vt:vector>
  </TitlesOfParts>
  <Company>Josek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jarmok</dc:creator>
  <cp:lastModifiedBy>Koivisto Elina SM</cp:lastModifiedBy>
  <cp:lastPrinted>2021-11-09T06:46:18Z</cp:lastPrinted>
  <dcterms:created xsi:type="dcterms:W3CDTF">2005-12-19T10:09:56Z</dcterms:created>
  <dcterms:modified xsi:type="dcterms:W3CDTF">2023-02-15T07:38:54Z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0x010100C7ABC8E05596A5469BDDEF616B07C15F</vt:lpwstr>
  </property>
  <property fmtid="{D5CDD505-2E9C-101B-9397-08002B2CF9AE}" pid="3" name="TaxKeyword">
    <vt:lpwstr/>
  </property>
  <property fmtid="{D5CDD505-2E9C-101B-9397-08002B2CF9AE}" pid="4" name="Asiakas">
    <vt:lpwstr/>
  </property>
</Properties>
</file>